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66B554C1-B396-4CA3-9259-00B9C41E9D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.2025" sheetId="1" r:id="rId1"/>
    <sheet name="02.2025" sheetId="2" r:id="rId2"/>
    <sheet name="03.2025" sheetId="3" r:id="rId3"/>
    <sheet name="04.2025" sheetId="4" r:id="rId4"/>
    <sheet name="05.2025" sheetId="5" r:id="rId5"/>
    <sheet name="06.2025" sheetId="6" r:id="rId6"/>
    <sheet name="07.2025" sheetId="7" r:id="rId7"/>
    <sheet name="08.2025" sheetId="8" r:id="rId8"/>
    <sheet name="09.2025" sheetId="9" r:id="rId9"/>
    <sheet name="10.2025" sheetId="10" r:id="rId10"/>
    <sheet name="11.2025" sheetId="11" r:id="rId11"/>
    <sheet name="12.2025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BSfCmEzSFrA39P2Sf6gX5yW7UP9eVllXzpbK9+KGinY="/>
    </ext>
  </extLst>
</workbook>
</file>

<file path=xl/calcChain.xml><?xml version="1.0" encoding="utf-8"?>
<calcChain xmlns="http://schemas.openxmlformats.org/spreadsheetml/2006/main">
  <c r="J1" i="1" l="1"/>
  <c r="J1" i="2"/>
  <c r="J1" i="3"/>
  <c r="J1" i="4"/>
  <c r="J1" i="5"/>
  <c r="J1" i="6"/>
  <c r="J1" i="7"/>
  <c r="J1" i="8"/>
  <c r="J1" i="9"/>
  <c r="J1" i="10"/>
  <c r="J1" i="11"/>
  <c r="J1" i="12"/>
  <c r="D47" i="12"/>
  <c r="D49" i="12" s="1"/>
  <c r="D46" i="11"/>
  <c r="D48" i="11" s="1"/>
  <c r="D47" i="10"/>
  <c r="D49" i="10" s="1"/>
  <c r="D46" i="9"/>
  <c r="D48" i="9" s="1"/>
  <c r="D47" i="8"/>
  <c r="D49" i="8" s="1"/>
  <c r="D47" i="7"/>
  <c r="D49" i="7" s="1"/>
  <c r="D46" i="6"/>
  <c r="D48" i="6" s="1"/>
  <c r="D47" i="5"/>
  <c r="D49" i="5" s="1"/>
  <c r="D46" i="4" l="1"/>
  <c r="D48" i="4" s="1"/>
  <c r="D47" i="3"/>
  <c r="D49" i="3" s="1"/>
  <c r="D44" i="2"/>
  <c r="D46" i="2" s="1"/>
  <c r="D47" i="1"/>
  <c r="D49" i="1" s="1"/>
</calcChain>
</file>

<file path=xl/sharedStrings.xml><?xml version="1.0" encoding="utf-8"?>
<sst xmlns="http://schemas.openxmlformats.org/spreadsheetml/2006/main" count="780" uniqueCount="43">
  <si>
    <t>ΧΑΡΟΚΟΠΕΙΟ ΠΑΝΕΠΙΣΤΗΜΙΟ
ΕΙΔΙΚΟΣ ΛΟΓΑΡΙΑΣΜΟΣ ΚΟΝΔΥΛΙΩΝ ΕΡΕΥΝΑΣ – ΕΛΚΕ
ΜΟΝΑΔΑ ΟΙΚΟΝΟΜΙΚΗΣ &amp; ΔΙΟΙΚΗΤΙΚΗΣ ΥΠΟΣΤΗΡΙΞΗΣ - ΜΟΔΥ</t>
  </si>
  <si>
    <t>[λογότυπο Χρηματοδότη]</t>
  </si>
  <si>
    <t>ΜΗΝΙΑΙΟ ΦΥΛΛΟ ΕΡΓΑΣΙΑΣ (MONTHLY TIME SHEET)</t>
  </si>
  <si>
    <t>Στοιχεία Εργου (Project Information)</t>
  </si>
  <si>
    <t>Κωδικός (Number):</t>
  </si>
  <si>
    <t>Τίτλος (Title):</t>
  </si>
  <si>
    <t>Επιστημονικά Υπεύθυνος/η - EY (Project Manager):</t>
  </si>
  <si>
    <t>Όνομα Εργαζομένου (Employee Name):</t>
  </si>
  <si>
    <t>Επώνυμο Εργαζομένου (Employee Surname):</t>
  </si>
  <si>
    <t>Έτος (Year):</t>
  </si>
  <si>
    <t>Μήνας (Month):</t>
  </si>
  <si>
    <t>Έναρξη 
(Start):</t>
  </si>
  <si>
    <t>…./…./……</t>
  </si>
  <si>
    <t>Λήξη
(End):</t>
  </si>
  <si>
    <t>Ανάλυση Απασχόλησης (Working Hours Analysis)</t>
  </si>
  <si>
    <t xml:space="preserve">Ημερομηνία (date) </t>
  </si>
  <si>
    <t xml:space="preserve">Ημερομηνία (day) </t>
  </si>
  <si>
    <t>Σύνολο Ωρών 
(Duration in Hours)</t>
  </si>
  <si>
    <t>Παρασχεθέν έργο / Πακέτα εργασίας 
(Work Packages)</t>
  </si>
  <si>
    <t>Σύνολο Ωρών Εργασίας (Total Working Hours)</t>
  </si>
  <si>
    <t>Ωριαία Χρέωση (Hourly Rate)</t>
  </si>
  <si>
    <t>Συνολική Αμοιβή (Total salary)</t>
  </si>
  <si>
    <t>Δηλώνω υπεύθυνα την ορθότητα των παραπάνω στοιχείων
(I declare that the above-mentioned information is valid and true) :</t>
  </si>
  <si>
    <t>O/H ΕΥ (Project Manager):</t>
  </si>
  <si>
    <t>Απασχολούμενος/η (Employee):</t>
  </si>
  <si>
    <t>Ημερ/νία και Υπογραφή
(Date and signature)</t>
  </si>
  <si>
    <t>Ιανουάριος</t>
  </si>
  <si>
    <t>-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</si>
  <si>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</si>
  <si>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</si>
  <si>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</si>
  <si>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</si>
  <si>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</si>
  <si>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</si>
  <si>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</si>
  <si>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</si>
  <si>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</si>
  <si>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Θέση στο Φορέα (Position in the insitution):</t>
  </si>
  <si>
    <t>Μέλος ΔΕΠ</t>
  </si>
  <si>
    <t>Μέλος ΕΕΠ/ΕΔΙΠ</t>
  </si>
  <si>
    <t>Μέλος ΕΤΕΠ</t>
  </si>
  <si>
    <t>Εξωτερικός/ή Συνεργάτης/τρια</t>
  </si>
  <si>
    <t>Διάρκεια Σύμβασης
(Contract Duration):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</si>
</sst>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8]d\-mmm\-yy"/>
    <numFmt numFmtId="165" formatCode="#,##0.00\ &quot;€&quot;"/>
  </numFmts>
  <fonts count="15" x14ac:knownFonts="1">
    <font>
      <sz val="10"/>
      <color rgb="FF000000"/>
      <name val="Calibri"/>
      <scheme val="minor"/>
    </font>
    <font>
      <b/>
      <sz val="10"/>
      <color theme="1"/>
      <name val="Tahoma"/>
      <family val="2"/>
      <charset val="161"/>
    </font>
    <font>
      <i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rgb="FF000000"/>
      <name val="Tahoma"/>
      <family val="2"/>
      <charset val="161"/>
    </font>
    <font>
      <sz val="10"/>
      <name val="Calibri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10"/>
      <color theme="2"/>
      <name val="Tahoma"/>
      <family val="2"/>
      <charset val="161"/>
    </font>
    <font>
      <sz val="10"/>
      <name val="Tahoma"/>
      <family val="2"/>
      <charset val="161"/>
    </font>
    <font>
      <sz val="10"/>
      <color theme="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4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0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2" fontId="6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 indent="10"/>
    </xf>
    <xf numFmtId="0" fontId="0" fillId="0" borderId="0" xfId="0" applyAlignment="1">
      <alignment horizontal="left" vertical="center" indent="10"/>
    </xf>
    <xf numFmtId="0" fontId="5" fillId="0" borderId="1" xfId="0" applyFont="1" applyBorder="1" applyAlignment="1">
      <alignment horizontal="left" vertical="center" indent="10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2" fontId="7" fillId="0" borderId="1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0" borderId="4" xfId="0" applyNumberFormat="1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9"/>
    </xf>
    <xf numFmtId="0" fontId="0" fillId="0" borderId="0" xfId="0" applyAlignment="1">
      <alignment horizontal="left" vertical="center" indent="9"/>
    </xf>
    <xf numFmtId="0" fontId="5" fillId="0" borderId="1" xfId="0" applyFont="1" applyBorder="1" applyAlignment="1">
      <alignment horizontal="left" vertical="center" indent="9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vertical="center"/>
    </xf>
    <xf numFmtId="2" fontId="7" fillId="5" borderId="12" xfId="0" applyNumberFormat="1" applyFont="1" applyFill="1" applyBorder="1" applyAlignment="1">
      <alignment horizontal="center" vertical="center"/>
    </xf>
    <xf numFmtId="2" fontId="11" fillId="5" borderId="12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14" fillId="0" borderId="0" xfId="0" applyFont="1"/>
  </cellXfs>
  <cellStyles count="1">
    <cellStyle name="Κανονικό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A8F8CBB2-DC8D-42B1-AD52-EC3D46AD4F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3D7DC53-FDD0-4010-B244-B1581DDA0B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8164A85E-70FA-4FBE-8748-95F2CABD9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0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E4E7262-DD35-42F2-A11C-B8E0EF5C20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57FCC343-FD60-4D4E-8DC7-48D01E570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1470BBB3-9D1F-4B5B-B5C8-FFC9618CA1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93396AA2-564C-48A2-86D7-AB16EA1AB4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3C1FCBC0-A5C9-4432-8C9C-95E13B1E912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A01FF4B-CF79-4352-BD08-E4B296375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F40C87A-475D-4CDB-B320-6C920C9BAC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676275" cy="69532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09D5595-1BA9-4356-B2CA-9611A7A8FD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47625"/>
          <a:ext cx="67627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G13" sqref="G13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5" customHeight="1" x14ac:dyDescent="0.2">
      <c r="A12" s="21" t="s">
        <v>10</v>
      </c>
      <c r="B12" s="22"/>
      <c r="C12" s="22"/>
      <c r="D12" s="15"/>
      <c r="E12" s="23" t="s">
        <v>26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9.25" customHeight="1" x14ac:dyDescent="0.2">
      <c r="A13" s="3" t="s">
        <v>42</v>
      </c>
      <c r="B13" s="25" t="s">
        <v>11</v>
      </c>
      <c r="C13" s="15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4"/>
      <c r="C17" s="15"/>
      <c r="D17" s="73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2" t="s">
        <v>27</v>
      </c>
      <c r="C19" s="13"/>
      <c r="D19" s="75" t="s">
        <v>27</v>
      </c>
      <c r="E19" s="12" t="s">
        <v>27</v>
      </c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2" t="s">
        <v>27</v>
      </c>
      <c r="C20" s="13"/>
      <c r="D20" s="75" t="s">
        <v>27</v>
      </c>
      <c r="E20" s="12" t="s">
        <v>27</v>
      </c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2" t="s">
        <v>27</v>
      </c>
      <c r="C21" s="13"/>
      <c r="D21" s="75" t="s">
        <v>27</v>
      </c>
      <c r="E21" s="12" t="s">
        <v>27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7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2" t="s">
        <v>27</v>
      </c>
      <c r="C26" s="13"/>
      <c r="D26" s="75" t="s">
        <v>27</v>
      </c>
      <c r="E26" s="12" t="s">
        <v>27</v>
      </c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2" t="s">
        <v>27</v>
      </c>
      <c r="C27" s="13"/>
      <c r="D27" s="75" t="s">
        <v>27</v>
      </c>
      <c r="E27" s="12" t="s">
        <v>27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4"/>
      <c r="C28" s="15"/>
      <c r="D28" s="73"/>
      <c r="E28" s="4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4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2" t="s">
        <v>27</v>
      </c>
      <c r="C33" s="13"/>
      <c r="D33" s="75" t="s">
        <v>27</v>
      </c>
      <c r="E33" s="12" t="s">
        <v>27</v>
      </c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2" t="s">
        <v>27</v>
      </c>
      <c r="C34" s="13"/>
      <c r="D34" s="75" t="s">
        <v>27</v>
      </c>
      <c r="E34" s="12" t="s">
        <v>27</v>
      </c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4"/>
      <c r="C35" s="15"/>
      <c r="D35" s="73"/>
      <c r="E35" s="4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58"/>
      <c r="C36" s="59"/>
      <c r="D36" s="73"/>
      <c r="E36" s="60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2" t="s">
        <v>27</v>
      </c>
      <c r="C40" s="13"/>
      <c r="D40" s="75" t="s">
        <v>27</v>
      </c>
      <c r="E40" s="12" t="s">
        <v>27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2" t="s">
        <v>27</v>
      </c>
      <c r="C41" s="13"/>
      <c r="D41" s="75" t="s">
        <v>27</v>
      </c>
      <c r="E41" s="12" t="s">
        <v>27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4"/>
      <c r="C43" s="15"/>
      <c r="D43" s="73"/>
      <c r="E43" s="4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4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4"/>
      <c r="C45" s="15"/>
      <c r="D45" s="73"/>
      <c r="E45" s="4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x14ac:dyDescent="0.2">
      <c r="A46" s="10">
        <v>31</v>
      </c>
      <c r="B46" s="45"/>
      <c r="C46" s="46"/>
      <c r="D46" s="77"/>
      <c r="E46" s="47"/>
      <c r="F46" s="4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E28:F28"/>
    <mergeCell ref="E29:F29"/>
    <mergeCell ref="A10:D10"/>
    <mergeCell ref="E10:F10"/>
    <mergeCell ref="E34:F34"/>
    <mergeCell ref="B29:C29"/>
    <mergeCell ref="B30:C30"/>
    <mergeCell ref="B31:C31"/>
    <mergeCell ref="B32:C32"/>
    <mergeCell ref="E32:F32"/>
    <mergeCell ref="B33:C33"/>
    <mergeCell ref="B34:C34"/>
    <mergeCell ref="E30:F30"/>
    <mergeCell ref="E31:F31"/>
    <mergeCell ref="E42:F42"/>
    <mergeCell ref="E43:F43"/>
    <mergeCell ref="B38:C38"/>
    <mergeCell ref="B39:C39"/>
    <mergeCell ref="B40:C40"/>
    <mergeCell ref="B41:C41"/>
    <mergeCell ref="E41:F41"/>
    <mergeCell ref="B42:C42"/>
    <mergeCell ref="B43:C43"/>
    <mergeCell ref="A47:C47"/>
    <mergeCell ref="A48:C48"/>
    <mergeCell ref="A49:C49"/>
    <mergeCell ref="A50:C50"/>
    <mergeCell ref="A51:C51"/>
    <mergeCell ref="A52:C53"/>
    <mergeCell ref="D48:F48"/>
    <mergeCell ref="D49:F49"/>
    <mergeCell ref="D50:F50"/>
    <mergeCell ref="D51:F51"/>
    <mergeCell ref="D52:F53"/>
    <mergeCell ref="B44:C44"/>
    <mergeCell ref="E44:F44"/>
    <mergeCell ref="B45:C45"/>
    <mergeCell ref="E45:F45"/>
    <mergeCell ref="B46:C46"/>
    <mergeCell ref="E46:F46"/>
    <mergeCell ref="D47:F47"/>
    <mergeCell ref="A1:E2"/>
    <mergeCell ref="F1:F2"/>
    <mergeCell ref="A3:F3"/>
    <mergeCell ref="A4:F4"/>
    <mergeCell ref="A5:D5"/>
    <mergeCell ref="E5:F5"/>
    <mergeCell ref="E6:F6"/>
    <mergeCell ref="A6:D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B13:C13"/>
    <mergeCell ref="A14:F14"/>
    <mergeCell ref="E15:F15"/>
    <mergeCell ref="B15:C15"/>
    <mergeCell ref="B16:C16"/>
    <mergeCell ref="B17:C17"/>
    <mergeCell ref="B18:C18"/>
    <mergeCell ref="B28:C28"/>
    <mergeCell ref="E39:F39"/>
    <mergeCell ref="E40:F40"/>
    <mergeCell ref="E22:F22"/>
    <mergeCell ref="B22:C22"/>
    <mergeCell ref="B23:C23"/>
    <mergeCell ref="B24:C24"/>
    <mergeCell ref="B25:C25"/>
    <mergeCell ref="E38:F38"/>
    <mergeCell ref="B35:C35"/>
    <mergeCell ref="E35:F35"/>
    <mergeCell ref="B36:C36"/>
    <mergeCell ref="E36:F36"/>
    <mergeCell ref="B37:C37"/>
    <mergeCell ref="E37:F37"/>
    <mergeCell ref="E33:F33"/>
    <mergeCell ref="E21:F21"/>
    <mergeCell ref="B21:C21"/>
    <mergeCell ref="E16:F16"/>
    <mergeCell ref="B26:C26"/>
    <mergeCell ref="B27:C27"/>
    <mergeCell ref="B19:C19"/>
    <mergeCell ref="B20:C20"/>
    <mergeCell ref="E17:F17"/>
    <mergeCell ref="E18:F18"/>
    <mergeCell ref="E19:F19"/>
    <mergeCell ref="E20:F20"/>
    <mergeCell ref="E23:F23"/>
    <mergeCell ref="E24:F24"/>
    <mergeCell ref="E25:F25"/>
    <mergeCell ref="E26:F26"/>
    <mergeCell ref="E27:F27"/>
  </mergeCells>
  <conditionalFormatting sqref="D47:F47">
    <cfRule type="cellIs" dxfId="12" priority="1" stopIfTrue="1" operator="greaterThan">
      <formula>$J$1</formula>
    </cfRule>
  </conditionalFormatting>
  <dataValidations count="1">
    <dataValidation type="list" allowBlank="1" showInputMessage="1" showErrorMessage="1" sqref="E10:F10" xr:uid="{1C0DBD59-D0A3-428A-832C-174408D24CEB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731E-231A-4723-99B5-25C859F4B0DA}">
  <dimension ref="A1:Z998"/>
  <sheetViews>
    <sheetView workbookViewId="0">
      <selection activeCell="G16" sqref="G16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70"/>
      <c r="I5" s="70"/>
      <c r="J5" s="70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70"/>
      <c r="I6" s="70"/>
      <c r="J6" s="70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1" t="s">
        <v>10</v>
      </c>
      <c r="B12" s="22"/>
      <c r="C12" s="22"/>
      <c r="D12" s="15"/>
      <c r="E12" s="23" t="s">
        <v>28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1.5" customHeight="1" x14ac:dyDescent="0.2">
      <c r="A13" s="3" t="s">
        <v>42</v>
      </c>
      <c r="B13" s="25" t="s">
        <v>11</v>
      </c>
      <c r="C13" s="15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2" t="s">
        <v>27</v>
      </c>
      <c r="C17" s="13"/>
      <c r="D17" s="75" t="s">
        <v>27</v>
      </c>
      <c r="E17" s="12" t="s">
        <v>27</v>
      </c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4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4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4"/>
      <c r="C21" s="15"/>
      <c r="D21" s="73"/>
      <c r="E21" s="4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2" t="s">
        <v>27</v>
      </c>
      <c r="C23" s="13"/>
      <c r="D23" s="75" t="s">
        <v>27</v>
      </c>
      <c r="E23" s="12" t="s">
        <v>27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2" t="s">
        <v>27</v>
      </c>
      <c r="C24" s="13"/>
      <c r="D24" s="75" t="s">
        <v>27</v>
      </c>
      <c r="E24" s="12" t="s">
        <v>27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7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4"/>
      <c r="C26" s="15"/>
      <c r="D26" s="73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7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4"/>
      <c r="C28" s="15"/>
      <c r="D28" s="73"/>
      <c r="E28" s="4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4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2" t="s">
        <v>27</v>
      </c>
      <c r="C30" s="13"/>
      <c r="D30" s="75" t="s">
        <v>27</v>
      </c>
      <c r="E30" s="12" t="s">
        <v>27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2" t="s">
        <v>27</v>
      </c>
      <c r="C31" s="13"/>
      <c r="D31" s="75" t="s">
        <v>27</v>
      </c>
      <c r="E31" s="12" t="s">
        <v>27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4"/>
      <c r="C33" s="15"/>
      <c r="D33" s="73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4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4"/>
      <c r="C35" s="15"/>
      <c r="D35" s="73"/>
      <c r="E35" s="4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58"/>
      <c r="C36" s="59"/>
      <c r="D36" s="73"/>
      <c r="E36" s="60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2" t="s">
        <v>27</v>
      </c>
      <c r="C37" s="13"/>
      <c r="D37" s="75" t="s">
        <v>27</v>
      </c>
      <c r="E37" s="12" t="s">
        <v>27</v>
      </c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2" t="s">
        <v>27</v>
      </c>
      <c r="C38" s="13"/>
      <c r="D38" s="75" t="s">
        <v>27</v>
      </c>
      <c r="E38" s="12" t="s">
        <v>27</v>
      </c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4"/>
      <c r="C40" s="15"/>
      <c r="D40" s="73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7.25" customHeight="1" thickBot="1" x14ac:dyDescent="0.25">
      <c r="A43" s="9">
        <v>28</v>
      </c>
      <c r="B43" s="14"/>
      <c r="C43" s="15"/>
      <c r="D43" s="73"/>
      <c r="E43" s="4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8.75" customHeight="1" x14ac:dyDescent="0.2">
      <c r="A44" s="54" t="s">
        <v>19</v>
      </c>
      <c r="B44" s="40"/>
      <c r="C44" s="24"/>
      <c r="D44" s="29">
        <f>SUM(D16:D43)</f>
        <v>0</v>
      </c>
      <c r="E44" s="30"/>
      <c r="F44" s="3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19" t="s">
        <v>20</v>
      </c>
      <c r="B45" s="22"/>
      <c r="C45" s="15"/>
      <c r="D45" s="51"/>
      <c r="E45" s="22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56.25" customHeight="1" x14ac:dyDescent="0.2">
      <c r="A46" s="55" t="s">
        <v>21</v>
      </c>
      <c r="B46" s="49"/>
      <c r="C46" s="43"/>
      <c r="D46" s="51">
        <f>D44*D45</f>
        <v>0</v>
      </c>
      <c r="E46" s="22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60" customHeight="1" x14ac:dyDescent="0.2">
      <c r="A47" s="56" t="s">
        <v>22</v>
      </c>
      <c r="B47" s="22"/>
      <c r="C47" s="15"/>
      <c r="D47" s="52" t="s">
        <v>23</v>
      </c>
      <c r="E47" s="22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57" t="s">
        <v>24</v>
      </c>
      <c r="B48" s="22"/>
      <c r="C48" s="15"/>
      <c r="D48" s="53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2" customHeight="1" x14ac:dyDescent="0.2">
      <c r="A49" s="48" t="s">
        <v>25</v>
      </c>
      <c r="B49" s="49"/>
      <c r="C49" s="43"/>
      <c r="D49" s="48" t="s">
        <v>25</v>
      </c>
      <c r="E49" s="49"/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50"/>
      <c r="B50" s="40"/>
      <c r="C50" s="24"/>
      <c r="D50" s="50"/>
      <c r="E50" s="40"/>
      <c r="F50" s="2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</row>
  </sheetData>
  <mergeCells count="92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A44:C44"/>
    <mergeCell ref="D44:F44"/>
    <mergeCell ref="A45:C45"/>
    <mergeCell ref="D45:F45"/>
    <mergeCell ref="A46:C46"/>
    <mergeCell ref="D46:F46"/>
    <mergeCell ref="A47:C47"/>
    <mergeCell ref="D47:F47"/>
    <mergeCell ref="A48:C48"/>
    <mergeCell ref="D48:F48"/>
    <mergeCell ref="A49:C50"/>
    <mergeCell ref="D49:F50"/>
  </mergeCells>
  <conditionalFormatting sqref="D44">
    <cfRule type="cellIs" dxfId="11" priority="1" stopIfTrue="1" operator="greaterThan">
      <formula>$J$1</formula>
    </cfRule>
  </conditionalFormatting>
  <dataValidations count="1">
    <dataValidation type="list" allowBlank="1" showInputMessage="1" showErrorMessage="1" sqref="E10:F10" xr:uid="{693E6CDD-ABC1-40A8-BE51-059AFA9B486A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1296-9EF7-4C58-B976-4161A645578E}">
  <dimension ref="A1:Z1001"/>
  <sheetViews>
    <sheetView workbookViewId="0">
      <selection activeCell="H14" sqref="H14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.75" customHeight="1" x14ac:dyDescent="0.2">
      <c r="A12" s="21" t="s">
        <v>10</v>
      </c>
      <c r="B12" s="22"/>
      <c r="C12" s="22"/>
      <c r="D12" s="15"/>
      <c r="E12" s="63" t="s">
        <v>29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1.5" customHeight="1" x14ac:dyDescent="0.2">
      <c r="A13" s="3" t="s">
        <v>42</v>
      </c>
      <c r="B13" s="25" t="s">
        <v>11</v>
      </c>
      <c r="C13" s="15"/>
      <c r="D13" s="4" t="s">
        <v>12</v>
      </c>
      <c r="E13" s="4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2" t="s">
        <v>27</v>
      </c>
      <c r="C17" s="13"/>
      <c r="D17" s="75" t="s">
        <v>27</v>
      </c>
      <c r="E17" s="7" t="s">
        <v>27</v>
      </c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2" t="s">
        <v>27</v>
      </c>
      <c r="C18" s="13"/>
      <c r="D18" s="75" t="s">
        <v>27</v>
      </c>
      <c r="E18" s="7" t="s">
        <v>27</v>
      </c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4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4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4"/>
      <c r="C21" s="15"/>
      <c r="D21" s="73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2" t="s">
        <v>27</v>
      </c>
      <c r="C23" s="13"/>
      <c r="D23" s="75" t="s">
        <v>27</v>
      </c>
      <c r="E23" s="12" t="s">
        <v>27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2" t="s">
        <v>27</v>
      </c>
      <c r="C24" s="13"/>
      <c r="D24" s="75" t="s">
        <v>27</v>
      </c>
      <c r="E24" s="12" t="s">
        <v>27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7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4"/>
      <c r="C26" s="15"/>
      <c r="D26" s="73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7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4"/>
      <c r="C28" s="15"/>
      <c r="D28" s="73"/>
      <c r="E28" s="4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4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2" t="s">
        <v>27</v>
      </c>
      <c r="C30" s="13"/>
      <c r="D30" s="75" t="s">
        <v>27</v>
      </c>
      <c r="E30" s="12" t="s">
        <v>27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2" t="s">
        <v>27</v>
      </c>
      <c r="C31" s="13"/>
      <c r="D31" s="75" t="s">
        <v>27</v>
      </c>
      <c r="E31" s="12" t="s">
        <v>27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4"/>
      <c r="C33" s="15"/>
      <c r="D33" s="73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4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4"/>
      <c r="C35" s="15"/>
      <c r="D35" s="73"/>
      <c r="E35" s="4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58"/>
      <c r="C36" s="59"/>
      <c r="D36" s="73"/>
      <c r="E36" s="60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2" t="s">
        <v>27</v>
      </c>
      <c r="C37" s="13"/>
      <c r="D37" s="75" t="s">
        <v>27</v>
      </c>
      <c r="E37" s="12" t="s">
        <v>27</v>
      </c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2" t="s">
        <v>27</v>
      </c>
      <c r="C38" s="13"/>
      <c r="D38" s="75" t="s">
        <v>27</v>
      </c>
      <c r="E38" s="12" t="s">
        <v>27</v>
      </c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61" t="s">
        <v>27</v>
      </c>
      <c r="C40" s="62"/>
      <c r="D40" s="76" t="s">
        <v>27</v>
      </c>
      <c r="E40" s="61" t="s">
        <v>27</v>
      </c>
      <c r="F40" s="6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4"/>
      <c r="C43" s="15"/>
      <c r="D43" s="73"/>
      <c r="E43" s="4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2" t="s">
        <v>27</v>
      </c>
      <c r="C44" s="13"/>
      <c r="D44" s="75" t="s">
        <v>27</v>
      </c>
      <c r="E44" s="12" t="s">
        <v>27</v>
      </c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2" t="s">
        <v>27</v>
      </c>
      <c r="C45" s="13"/>
      <c r="D45" s="75" t="s">
        <v>27</v>
      </c>
      <c r="E45" s="12" t="s">
        <v>27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10">
        <v>31</v>
      </c>
      <c r="B46" s="45"/>
      <c r="C46" s="46"/>
      <c r="D46" s="77"/>
      <c r="E46" s="47"/>
      <c r="F46" s="4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6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7:C17"/>
    <mergeCell ref="B18:C18"/>
    <mergeCell ref="B19:C19"/>
    <mergeCell ref="E19:F19"/>
    <mergeCell ref="B13:C13"/>
    <mergeCell ref="A14:F14"/>
    <mergeCell ref="B15:C15"/>
    <mergeCell ref="E15:F15"/>
    <mergeCell ref="B16:C16"/>
    <mergeCell ref="E16:F16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A47:C47"/>
    <mergeCell ref="D47:F47"/>
    <mergeCell ref="A48:C48"/>
    <mergeCell ref="D48:F48"/>
    <mergeCell ref="A49:C49"/>
    <mergeCell ref="D49:F49"/>
    <mergeCell ref="A50:C50"/>
    <mergeCell ref="D50:F50"/>
    <mergeCell ref="A51:C51"/>
    <mergeCell ref="D51:F51"/>
    <mergeCell ref="A52:C53"/>
    <mergeCell ref="D52:F53"/>
  </mergeCells>
  <conditionalFormatting sqref="D47:F47">
    <cfRule type="cellIs" dxfId="10" priority="1" stopIfTrue="1" operator="greaterThan">
      <formula>$J$1</formula>
    </cfRule>
  </conditionalFormatting>
  <dataValidations count="1">
    <dataValidation type="list" allowBlank="1" showInputMessage="1" showErrorMessage="1" sqref="E10:F10" xr:uid="{3DBF2CD8-A572-43A1-95CE-1BD0BB3A57A0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5D8B-8BFF-429F-8B99-278B45638C88}">
  <dimension ref="A1:Z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64" t="s">
        <v>0</v>
      </c>
      <c r="B1" s="65"/>
      <c r="C1" s="65"/>
      <c r="D1" s="65"/>
      <c r="E1" s="65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66"/>
      <c r="B2" s="65"/>
      <c r="C2" s="65"/>
      <c r="D2" s="65"/>
      <c r="E2" s="65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.75" customHeight="1" x14ac:dyDescent="0.2">
      <c r="A12" s="21" t="s">
        <v>10</v>
      </c>
      <c r="B12" s="22"/>
      <c r="C12" s="22"/>
      <c r="D12" s="15"/>
      <c r="E12" s="63" t="s">
        <v>30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.75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15"/>
      <c r="D16" s="73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4"/>
      <c r="C17" s="15"/>
      <c r="D17" s="73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4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2" t="s">
        <v>27</v>
      </c>
      <c r="C20" s="13"/>
      <c r="D20" s="75" t="s">
        <v>27</v>
      </c>
      <c r="E20" s="12" t="s">
        <v>27</v>
      </c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2" t="s">
        <v>27</v>
      </c>
      <c r="C21" s="13"/>
      <c r="D21" s="75" t="s">
        <v>27</v>
      </c>
      <c r="E21" s="12" t="s">
        <v>27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7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4"/>
      <c r="C26" s="15"/>
      <c r="D26" s="73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2" t="s">
        <v>27</v>
      </c>
      <c r="C27" s="13"/>
      <c r="D27" s="75" t="s">
        <v>27</v>
      </c>
      <c r="E27" s="12" t="s">
        <v>27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2" t="s">
        <v>27</v>
      </c>
      <c r="C28" s="13"/>
      <c r="D28" s="75" t="s">
        <v>27</v>
      </c>
      <c r="E28" s="12" t="s">
        <v>27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4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2" t="s">
        <v>27</v>
      </c>
      <c r="C33" s="13"/>
      <c r="D33" s="75" t="s">
        <v>27</v>
      </c>
      <c r="E33" s="12" t="s">
        <v>27</v>
      </c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2" t="s">
        <v>27</v>
      </c>
      <c r="C34" s="13"/>
      <c r="D34" s="75" t="s">
        <v>27</v>
      </c>
      <c r="E34" s="12" t="s">
        <v>27</v>
      </c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2" t="s">
        <v>27</v>
      </c>
      <c r="C35" s="13"/>
      <c r="D35" s="75" t="s">
        <v>27</v>
      </c>
      <c r="E35" s="12" t="s">
        <v>27</v>
      </c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2" t="s">
        <v>27</v>
      </c>
      <c r="C36" s="13"/>
      <c r="D36" s="75" t="s">
        <v>27</v>
      </c>
      <c r="E36" s="12" t="s">
        <v>27</v>
      </c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4"/>
      <c r="C40" s="15"/>
      <c r="D40" s="73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2" t="s">
        <v>27</v>
      </c>
      <c r="C41" s="13"/>
      <c r="D41" s="75" t="s">
        <v>27</v>
      </c>
      <c r="E41" s="12" t="s">
        <v>27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2" t="s">
        <v>27</v>
      </c>
      <c r="C42" s="13"/>
      <c r="D42" s="75" t="s">
        <v>27</v>
      </c>
      <c r="E42" s="12" t="s">
        <v>27</v>
      </c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4"/>
      <c r="C43" s="15"/>
      <c r="D43" s="73"/>
      <c r="E43" s="4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4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14"/>
      <c r="C45" s="15"/>
      <c r="D45" s="73"/>
      <c r="E45" s="4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54" t="s">
        <v>19</v>
      </c>
      <c r="B46" s="40"/>
      <c r="C46" s="24"/>
      <c r="D46" s="29">
        <f>SUM(D16:D45)</f>
        <v>0</v>
      </c>
      <c r="E46" s="30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19" t="s">
        <v>20</v>
      </c>
      <c r="B47" s="22"/>
      <c r="C47" s="15"/>
      <c r="D47" s="51"/>
      <c r="E47" s="22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55" t="s">
        <v>21</v>
      </c>
      <c r="B48" s="49"/>
      <c r="C48" s="43"/>
      <c r="D48" s="51">
        <f>D46*D47</f>
        <v>0</v>
      </c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56" t="s">
        <v>22</v>
      </c>
      <c r="B49" s="22"/>
      <c r="C49" s="15"/>
      <c r="D49" s="52" t="s">
        <v>23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57" t="s">
        <v>24</v>
      </c>
      <c r="B50" s="22"/>
      <c r="C50" s="15"/>
      <c r="D50" s="53"/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48" t="s">
        <v>25</v>
      </c>
      <c r="B51" s="49"/>
      <c r="C51" s="43"/>
      <c r="D51" s="48" t="s">
        <v>25</v>
      </c>
      <c r="E51" s="49"/>
      <c r="F51" s="4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50"/>
      <c r="B52" s="40"/>
      <c r="C52" s="24"/>
      <c r="D52" s="50"/>
      <c r="E52" s="40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4:C44"/>
    <mergeCell ref="E44:F44"/>
    <mergeCell ref="B45:C45"/>
    <mergeCell ref="E45:F45"/>
    <mergeCell ref="B41:C41"/>
    <mergeCell ref="E41:F41"/>
    <mergeCell ref="B42:C42"/>
    <mergeCell ref="E42:F42"/>
    <mergeCell ref="B43:C43"/>
    <mergeCell ref="E43:F43"/>
    <mergeCell ref="A46:C46"/>
    <mergeCell ref="D46:F46"/>
    <mergeCell ref="A47:C47"/>
    <mergeCell ref="D47:F47"/>
    <mergeCell ref="A48:C48"/>
    <mergeCell ref="D48:F48"/>
    <mergeCell ref="A49:C49"/>
    <mergeCell ref="D49:F49"/>
    <mergeCell ref="A50:C50"/>
    <mergeCell ref="D50:F50"/>
    <mergeCell ref="A51:C52"/>
    <mergeCell ref="D51:F52"/>
  </mergeCells>
  <conditionalFormatting sqref="D46">
    <cfRule type="cellIs" dxfId="9" priority="1" operator="greaterThan">
      <formula>$J$1</formula>
    </cfRule>
  </conditionalFormatting>
  <dataValidations count="1">
    <dataValidation type="list" allowBlank="1" showInputMessage="1" showErrorMessage="1" sqref="E10:F10" xr:uid="{F502C07D-83B1-4847-B396-3FF4B2AAE94D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3C1C-9397-4CD8-9A13-493E9376FEA3}">
  <dimension ref="A1:Z1001"/>
  <sheetViews>
    <sheetView workbookViewId="0">
      <selection activeCell="G12" sqref="G12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1" t="s">
        <v>10</v>
      </c>
      <c r="B12" s="22"/>
      <c r="C12" s="22"/>
      <c r="D12" s="15"/>
      <c r="E12" s="63" t="s">
        <v>31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9.25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4"/>
      <c r="C17" s="15"/>
      <c r="D17" s="73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2" t="s">
        <v>27</v>
      </c>
      <c r="C18" s="13"/>
      <c r="D18" s="75" t="s">
        <v>27</v>
      </c>
      <c r="E18" s="12" t="s">
        <v>27</v>
      </c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2" t="s">
        <v>27</v>
      </c>
      <c r="C19" s="13"/>
      <c r="D19" s="75" t="s">
        <v>27</v>
      </c>
      <c r="E19" s="12" t="s">
        <v>27</v>
      </c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6"/>
      <c r="C21" s="15"/>
      <c r="D21" s="7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2" t="s">
        <v>27</v>
      </c>
      <c r="C25" s="13"/>
      <c r="D25" s="75" t="s">
        <v>27</v>
      </c>
      <c r="E25" s="12" t="s">
        <v>27</v>
      </c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2" t="s">
        <v>27</v>
      </c>
      <c r="C26" s="13"/>
      <c r="D26" s="75" t="s">
        <v>27</v>
      </c>
      <c r="E26" s="12" t="s">
        <v>27</v>
      </c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7"/>
      <c r="C27" s="15"/>
      <c r="D27" s="73"/>
      <c r="E27" s="4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7"/>
      <c r="C28" s="15"/>
      <c r="D28" s="73"/>
      <c r="E28" s="4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4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2" t="s">
        <v>27</v>
      </c>
      <c r="C32" s="13"/>
      <c r="D32" s="75" t="s">
        <v>27</v>
      </c>
      <c r="E32" s="12" t="s">
        <v>27</v>
      </c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2" t="s">
        <v>27</v>
      </c>
      <c r="C33" s="13"/>
      <c r="D33" s="75" t="s">
        <v>27</v>
      </c>
      <c r="E33" s="12" t="s">
        <v>27</v>
      </c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7"/>
      <c r="C34" s="15"/>
      <c r="D34" s="73"/>
      <c r="E34" s="4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7"/>
      <c r="C35" s="15"/>
      <c r="D35" s="73"/>
      <c r="E35" s="4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7"/>
      <c r="C36" s="15"/>
      <c r="D36" s="73"/>
      <c r="E36" s="4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2" t="s">
        <v>27</v>
      </c>
      <c r="C39" s="13"/>
      <c r="D39" s="75" t="s">
        <v>27</v>
      </c>
      <c r="E39" s="12" t="s">
        <v>27</v>
      </c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2" t="s">
        <v>27</v>
      </c>
      <c r="C40" s="13"/>
      <c r="D40" s="76" t="s">
        <v>27</v>
      </c>
      <c r="E40" s="12" t="s">
        <v>27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4"/>
      <c r="C43" s="15"/>
      <c r="D43" s="73"/>
      <c r="E43" s="4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4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4"/>
      <c r="C45" s="15"/>
      <c r="D45" s="73"/>
      <c r="E45" s="4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12" t="s">
        <v>27</v>
      </c>
      <c r="C46" s="13"/>
      <c r="D46" s="76" t="s">
        <v>27</v>
      </c>
      <c r="E46" s="12" t="s">
        <v>27</v>
      </c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7:C17"/>
    <mergeCell ref="E17:F17"/>
    <mergeCell ref="B13:C13"/>
    <mergeCell ref="A14:F14"/>
    <mergeCell ref="B15:C15"/>
    <mergeCell ref="E15:F15"/>
    <mergeCell ref="B16:C16"/>
    <mergeCell ref="E16:F16"/>
    <mergeCell ref="B18:C18"/>
    <mergeCell ref="E18:F18"/>
    <mergeCell ref="B19:C19"/>
    <mergeCell ref="E19:F19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6:C46"/>
    <mergeCell ref="E46:F46"/>
    <mergeCell ref="A47:C47"/>
    <mergeCell ref="D47:F47"/>
    <mergeCell ref="A51:C51"/>
    <mergeCell ref="D51:F51"/>
    <mergeCell ref="A52:C53"/>
    <mergeCell ref="D52:F53"/>
    <mergeCell ref="B20:C20"/>
    <mergeCell ref="E20:F20"/>
    <mergeCell ref="B21:C21"/>
    <mergeCell ref="E21:F21"/>
    <mergeCell ref="B45:C45"/>
    <mergeCell ref="E45:F45"/>
    <mergeCell ref="A48:C48"/>
    <mergeCell ref="D48:F48"/>
    <mergeCell ref="A49:C49"/>
    <mergeCell ref="D49:F49"/>
    <mergeCell ref="A50:C50"/>
    <mergeCell ref="D50:F50"/>
  </mergeCells>
  <conditionalFormatting sqref="D47:F47">
    <cfRule type="cellIs" dxfId="7" priority="1" stopIfTrue="1" operator="greaterThan">
      <formula>$J$1</formula>
    </cfRule>
  </conditionalFormatting>
  <dataValidations count="1">
    <dataValidation type="list" allowBlank="1" showInputMessage="1" showErrorMessage="1" sqref="E10:F10" xr:uid="{A4364B30-55C7-4C2C-98A4-5BD050713011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B63A-60DE-40A9-BAFA-2978CC6C804B}">
  <dimension ref="A1:Z1000"/>
  <sheetViews>
    <sheetView workbookViewId="0">
      <selection activeCell="G13" sqref="G13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70"/>
      <c r="I5" s="70"/>
      <c r="J5" s="70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4.25" customHeight="1" x14ac:dyDescent="0.2">
      <c r="A12" s="21" t="s">
        <v>10</v>
      </c>
      <c r="B12" s="22"/>
      <c r="C12" s="22"/>
      <c r="D12" s="15"/>
      <c r="E12" s="63" t="s">
        <v>32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7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6"/>
      <c r="C17" s="15"/>
      <c r="D17" s="7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6"/>
      <c r="C21" s="15"/>
      <c r="D21" s="7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2" t="s">
        <v>27</v>
      </c>
      <c r="C22" s="13"/>
      <c r="D22" s="75" t="s">
        <v>27</v>
      </c>
      <c r="E22" s="12" t="s">
        <v>27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2" t="s">
        <v>27</v>
      </c>
      <c r="C23" s="13"/>
      <c r="D23" s="75" t="s">
        <v>27</v>
      </c>
      <c r="E23" s="12" t="s">
        <v>27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2" t="s">
        <v>27</v>
      </c>
      <c r="C24" s="13"/>
      <c r="D24" s="75" t="s">
        <v>27</v>
      </c>
      <c r="E24" s="12" t="s">
        <v>27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4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6"/>
      <c r="C28" s="15"/>
      <c r="D28" s="7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2" t="s">
        <v>27</v>
      </c>
      <c r="C29" s="13"/>
      <c r="D29" s="75" t="s">
        <v>27</v>
      </c>
      <c r="E29" s="12" t="s">
        <v>27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2" t="s">
        <v>27</v>
      </c>
      <c r="C30" s="13"/>
      <c r="D30" s="75" t="s">
        <v>27</v>
      </c>
      <c r="E30" s="12" t="s">
        <v>27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3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6"/>
      <c r="C35" s="15"/>
      <c r="D35" s="74"/>
      <c r="E35" s="1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2" t="s">
        <v>27</v>
      </c>
      <c r="C36" s="13"/>
      <c r="D36" s="75" t="s">
        <v>27</v>
      </c>
      <c r="E36" s="12" t="s">
        <v>27</v>
      </c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2" t="s">
        <v>27</v>
      </c>
      <c r="C37" s="13"/>
      <c r="D37" s="75" t="s">
        <v>27</v>
      </c>
      <c r="E37" s="12" t="s">
        <v>27</v>
      </c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6"/>
      <c r="C40" s="15"/>
      <c r="D40" s="7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2" t="s">
        <v>27</v>
      </c>
      <c r="C43" s="13"/>
      <c r="D43" s="75" t="s">
        <v>27</v>
      </c>
      <c r="E43" s="12" t="s">
        <v>27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2" t="s">
        <v>27</v>
      </c>
      <c r="C44" s="13"/>
      <c r="D44" s="75" t="s">
        <v>27</v>
      </c>
      <c r="E44" s="12" t="s">
        <v>27</v>
      </c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16"/>
      <c r="C45" s="67"/>
      <c r="D45" s="74"/>
      <c r="E45" s="14"/>
      <c r="F45" s="6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54" t="s">
        <v>19</v>
      </c>
      <c r="B46" s="40"/>
      <c r="C46" s="24"/>
      <c r="D46" s="29">
        <f>SUM(D16:D45)</f>
        <v>0</v>
      </c>
      <c r="E46" s="30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19" t="s">
        <v>20</v>
      </c>
      <c r="B47" s="22"/>
      <c r="C47" s="15"/>
      <c r="D47" s="51"/>
      <c r="E47" s="22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55" t="s">
        <v>21</v>
      </c>
      <c r="B48" s="49"/>
      <c r="C48" s="43"/>
      <c r="D48" s="51">
        <f>D46*D47</f>
        <v>0</v>
      </c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56" t="s">
        <v>22</v>
      </c>
      <c r="B49" s="22"/>
      <c r="C49" s="15"/>
      <c r="D49" s="52" t="s">
        <v>23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57" t="s">
        <v>24</v>
      </c>
      <c r="B50" s="22"/>
      <c r="C50" s="15"/>
      <c r="D50" s="53"/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48" t="s">
        <v>25</v>
      </c>
      <c r="B51" s="49"/>
      <c r="C51" s="43"/>
      <c r="D51" s="48" t="s">
        <v>25</v>
      </c>
      <c r="E51" s="49"/>
      <c r="F51" s="4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50"/>
      <c r="B52" s="40"/>
      <c r="C52" s="24"/>
      <c r="D52" s="50"/>
      <c r="E52" s="40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4:C44"/>
    <mergeCell ref="E44:F44"/>
    <mergeCell ref="B45:C45"/>
    <mergeCell ref="E45:F45"/>
    <mergeCell ref="B41:C41"/>
    <mergeCell ref="E41:F41"/>
    <mergeCell ref="B42:C42"/>
    <mergeCell ref="E42:F42"/>
    <mergeCell ref="B43:C43"/>
    <mergeCell ref="E43:F43"/>
    <mergeCell ref="A46:C46"/>
    <mergeCell ref="D46:F46"/>
    <mergeCell ref="A47:C47"/>
    <mergeCell ref="D47:F47"/>
    <mergeCell ref="A48:C48"/>
    <mergeCell ref="D48:F48"/>
    <mergeCell ref="A49:C49"/>
    <mergeCell ref="D49:F49"/>
    <mergeCell ref="A50:C50"/>
    <mergeCell ref="D50:F50"/>
    <mergeCell ref="A51:C52"/>
    <mergeCell ref="D51:F52"/>
  </mergeCells>
  <conditionalFormatting sqref="D46:F46">
    <cfRule type="cellIs" dxfId="6" priority="1" stopIfTrue="1" operator="greaterThan">
      <formula>$J$1</formula>
    </cfRule>
  </conditionalFormatting>
  <dataValidations count="1">
    <dataValidation type="list" allowBlank="1" showInputMessage="1" showErrorMessage="1" sqref="E10:F10" xr:uid="{C3CF43ED-F0F2-4CEA-B338-3A31AF0A6749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AC67B-0D4D-4F28-9611-986CE43E1482}">
  <dimension ref="A1:Z1001"/>
  <sheetViews>
    <sheetView workbookViewId="0">
      <selection activeCell="G13" sqref="G13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7.25" customHeight="1" x14ac:dyDescent="0.2">
      <c r="A12" s="21" t="s">
        <v>10</v>
      </c>
      <c r="B12" s="22"/>
      <c r="C12" s="22"/>
      <c r="D12" s="15"/>
      <c r="E12" s="63" t="s">
        <v>33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68"/>
      <c r="D16" s="73"/>
      <c r="E16" s="14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6"/>
      <c r="C17" s="15"/>
      <c r="D17" s="7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2" t="s">
        <v>27</v>
      </c>
      <c r="C20" s="13"/>
      <c r="D20" s="75" t="s">
        <v>27</v>
      </c>
      <c r="E20" s="12" t="s">
        <v>27</v>
      </c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2" t="s">
        <v>27</v>
      </c>
      <c r="C21" s="13"/>
      <c r="D21" s="75" t="s">
        <v>27</v>
      </c>
      <c r="E21" s="12" t="s">
        <v>27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2" t="s">
        <v>27</v>
      </c>
      <c r="C27" s="13"/>
      <c r="D27" s="75" t="s">
        <v>27</v>
      </c>
      <c r="E27" s="12" t="s">
        <v>27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2" t="s">
        <v>27</v>
      </c>
      <c r="C28" s="13"/>
      <c r="D28" s="75" t="s">
        <v>27</v>
      </c>
      <c r="E28" s="12" t="s">
        <v>27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2" t="s">
        <v>27</v>
      </c>
      <c r="C34" s="13"/>
      <c r="D34" s="75" t="s">
        <v>27</v>
      </c>
      <c r="E34" s="12" t="s">
        <v>27</v>
      </c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2" t="s">
        <v>27</v>
      </c>
      <c r="C35" s="13"/>
      <c r="D35" s="75" t="s">
        <v>27</v>
      </c>
      <c r="E35" s="12" t="s">
        <v>27</v>
      </c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4"/>
      <c r="C36" s="15"/>
      <c r="D36" s="73"/>
      <c r="E36" s="1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6"/>
      <c r="C40" s="15"/>
      <c r="D40" s="7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2" t="s">
        <v>27</v>
      </c>
      <c r="C41" s="13"/>
      <c r="D41" s="75" t="s">
        <v>27</v>
      </c>
      <c r="E41" s="12" t="s">
        <v>27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2" t="s">
        <v>27</v>
      </c>
      <c r="C42" s="13"/>
      <c r="D42" s="75" t="s">
        <v>27</v>
      </c>
      <c r="E42" s="12" t="s">
        <v>27</v>
      </c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6"/>
      <c r="C43" s="15"/>
      <c r="D43" s="74"/>
      <c r="E43" s="1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6"/>
      <c r="C45" s="15"/>
      <c r="D45" s="74"/>
      <c r="E45" s="1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14"/>
      <c r="C46" s="15"/>
      <c r="D46" s="73"/>
      <c r="E46" s="14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A47:C47"/>
    <mergeCell ref="D47:F47"/>
    <mergeCell ref="B42:C42"/>
    <mergeCell ref="E42:F42"/>
    <mergeCell ref="B43:C43"/>
    <mergeCell ref="E43:F43"/>
    <mergeCell ref="B44:C44"/>
    <mergeCell ref="E44:F44"/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</mergeCells>
  <conditionalFormatting sqref="D47:F47">
    <cfRule type="cellIs" dxfId="5" priority="1" stopIfTrue="1" operator="greaterThan">
      <formula>$J$1</formula>
    </cfRule>
  </conditionalFormatting>
  <dataValidations count="1">
    <dataValidation type="list" allowBlank="1" showInputMessage="1" showErrorMessage="1" sqref="E10:F10" xr:uid="{D6D308C9-0878-48D3-B9EA-7F53EFBC4925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B4F8-D3C2-4024-9B54-E43DC5EF4148}">
  <dimension ref="A1:Z1001"/>
  <sheetViews>
    <sheetView workbookViewId="0">
      <selection activeCell="H16" sqref="H16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1" t="s">
        <v>10</v>
      </c>
      <c r="B12" s="22"/>
      <c r="C12" s="22"/>
      <c r="D12" s="15"/>
      <c r="E12" s="63" t="s">
        <v>34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8.5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68"/>
      <c r="D16" s="73"/>
      <c r="E16" s="14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2" t="s">
        <v>27</v>
      </c>
      <c r="C17" s="13"/>
      <c r="D17" s="75" t="s">
        <v>27</v>
      </c>
      <c r="E17" s="12" t="s">
        <v>27</v>
      </c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2" t="s">
        <v>27</v>
      </c>
      <c r="C18" s="13"/>
      <c r="D18" s="75" t="s">
        <v>27</v>
      </c>
      <c r="E18" s="12" t="s">
        <v>27</v>
      </c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6"/>
      <c r="C21" s="15"/>
      <c r="D21" s="7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2" t="s">
        <v>27</v>
      </c>
      <c r="C24" s="13"/>
      <c r="D24" s="75" t="s">
        <v>27</v>
      </c>
      <c r="E24" s="12" t="s">
        <v>27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2" t="s">
        <v>27</v>
      </c>
      <c r="C25" s="13"/>
      <c r="D25" s="75" t="s">
        <v>27</v>
      </c>
      <c r="E25" s="12" t="s">
        <v>27</v>
      </c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4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6"/>
      <c r="C28" s="15"/>
      <c r="D28" s="7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2" t="s">
        <v>27</v>
      </c>
      <c r="C30" s="13"/>
      <c r="D30" s="75" t="s">
        <v>27</v>
      </c>
      <c r="E30" s="12" t="s">
        <v>27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2" t="s">
        <v>27</v>
      </c>
      <c r="C31" s="13"/>
      <c r="D31" s="75" t="s">
        <v>27</v>
      </c>
      <c r="E31" s="12" t="s">
        <v>27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2" t="s">
        <v>27</v>
      </c>
      <c r="C32" s="13"/>
      <c r="D32" s="75" t="s">
        <v>27</v>
      </c>
      <c r="E32" s="12" t="s">
        <v>27</v>
      </c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3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6"/>
      <c r="C35" s="15"/>
      <c r="D35" s="74"/>
      <c r="E35" s="1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4"/>
      <c r="C36" s="15"/>
      <c r="D36" s="73"/>
      <c r="E36" s="1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2" t="s">
        <v>27</v>
      </c>
      <c r="C38" s="13"/>
      <c r="D38" s="75" t="s">
        <v>27</v>
      </c>
      <c r="E38" s="12" t="s">
        <v>27</v>
      </c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2" t="s">
        <v>27</v>
      </c>
      <c r="C39" s="13"/>
      <c r="D39" s="75" t="s">
        <v>27</v>
      </c>
      <c r="E39" s="12" t="s">
        <v>27</v>
      </c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6"/>
      <c r="C40" s="15"/>
      <c r="D40" s="7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6"/>
      <c r="C43" s="15"/>
      <c r="D43" s="74"/>
      <c r="E43" s="1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2" t="s">
        <v>27</v>
      </c>
      <c r="C45" s="13"/>
      <c r="D45" s="75" t="s">
        <v>27</v>
      </c>
      <c r="E45" s="12" t="s">
        <v>27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12" t="s">
        <v>27</v>
      </c>
      <c r="C46" s="13"/>
      <c r="D46" s="75" t="s">
        <v>27</v>
      </c>
      <c r="E46" s="12" t="s">
        <v>27</v>
      </c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A47:C47"/>
    <mergeCell ref="D47:F47"/>
    <mergeCell ref="B42:C42"/>
    <mergeCell ref="E42:F42"/>
    <mergeCell ref="B43:C43"/>
    <mergeCell ref="E43:F43"/>
    <mergeCell ref="B44:C44"/>
    <mergeCell ref="E44:F44"/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</mergeCells>
  <conditionalFormatting sqref="D47:F47">
    <cfRule type="cellIs" dxfId="4" priority="1" stopIfTrue="1" operator="greaterThan">
      <formula>$J$1</formula>
    </cfRule>
  </conditionalFormatting>
  <dataValidations count="1">
    <dataValidation type="list" allowBlank="1" showInputMessage="1" showErrorMessage="1" sqref="E10:F10" xr:uid="{96300F56-148C-421D-8170-45000B58E5C6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E6AB-FC96-4426-B2DE-E2361AD9CCD1}">
  <dimension ref="A1:Z1000"/>
  <sheetViews>
    <sheetView workbookViewId="0">
      <selection activeCell="G22" sqref="G22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7.25" customHeight="1" x14ac:dyDescent="0.2">
      <c r="A12" s="21" t="s">
        <v>10</v>
      </c>
      <c r="B12" s="22"/>
      <c r="C12" s="22"/>
      <c r="D12" s="15"/>
      <c r="E12" s="63" t="s">
        <v>35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27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68"/>
      <c r="D16" s="73"/>
      <c r="E16" s="14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6"/>
      <c r="C17" s="15"/>
      <c r="D17" s="7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2" t="s">
        <v>27</v>
      </c>
      <c r="C21" s="13"/>
      <c r="D21" s="75" t="s">
        <v>27</v>
      </c>
      <c r="E21" s="12" t="s">
        <v>27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2" t="s">
        <v>27</v>
      </c>
      <c r="C22" s="13"/>
      <c r="D22" s="75" t="s">
        <v>27</v>
      </c>
      <c r="E22" s="12" t="s">
        <v>27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4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2" t="s">
        <v>27</v>
      </c>
      <c r="C28" s="13"/>
      <c r="D28" s="75" t="s">
        <v>27</v>
      </c>
      <c r="E28" s="12" t="s">
        <v>27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2" t="s">
        <v>27</v>
      </c>
      <c r="C29" s="13"/>
      <c r="D29" s="75" t="s">
        <v>27</v>
      </c>
      <c r="E29" s="12" t="s">
        <v>27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3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2" t="s">
        <v>27</v>
      </c>
      <c r="C35" s="13"/>
      <c r="D35" s="75" t="s">
        <v>27</v>
      </c>
      <c r="E35" s="12" t="s">
        <v>27</v>
      </c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2" t="s">
        <v>27</v>
      </c>
      <c r="C36" s="13"/>
      <c r="D36" s="75" t="s">
        <v>27</v>
      </c>
      <c r="E36" s="12" t="s">
        <v>27</v>
      </c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6"/>
      <c r="C40" s="15"/>
      <c r="D40" s="7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2" t="s">
        <v>27</v>
      </c>
      <c r="C42" s="13"/>
      <c r="D42" s="75" t="s">
        <v>27</v>
      </c>
      <c r="E42" s="12" t="s">
        <v>27</v>
      </c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2" t="s">
        <v>27</v>
      </c>
      <c r="C43" s="13"/>
      <c r="D43" s="75" t="s">
        <v>27</v>
      </c>
      <c r="E43" s="12" t="s">
        <v>27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16"/>
      <c r="C45" s="15"/>
      <c r="D45" s="74"/>
      <c r="E45" s="1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54" t="s">
        <v>19</v>
      </c>
      <c r="B46" s="40"/>
      <c r="C46" s="24"/>
      <c r="D46" s="29">
        <f>SUM(D16:D45)</f>
        <v>0</v>
      </c>
      <c r="E46" s="30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19" t="s">
        <v>20</v>
      </c>
      <c r="B47" s="22"/>
      <c r="C47" s="15"/>
      <c r="D47" s="51"/>
      <c r="E47" s="22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55" t="s">
        <v>21</v>
      </c>
      <c r="B48" s="49"/>
      <c r="C48" s="43"/>
      <c r="D48" s="51">
        <f>D46*D47</f>
        <v>0</v>
      </c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56" t="s">
        <v>22</v>
      </c>
      <c r="B49" s="22"/>
      <c r="C49" s="15"/>
      <c r="D49" s="52" t="s">
        <v>23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57" t="s">
        <v>24</v>
      </c>
      <c r="B50" s="22"/>
      <c r="C50" s="15"/>
      <c r="D50" s="53"/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48" t="s">
        <v>25</v>
      </c>
      <c r="B51" s="49"/>
      <c r="C51" s="43"/>
      <c r="D51" s="48" t="s">
        <v>25</v>
      </c>
      <c r="E51" s="49"/>
      <c r="F51" s="4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50"/>
      <c r="B52" s="40"/>
      <c r="C52" s="24"/>
      <c r="D52" s="50"/>
      <c r="E52" s="40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A50:C50"/>
    <mergeCell ref="D50:F50"/>
    <mergeCell ref="A51:C52"/>
    <mergeCell ref="D51:F52"/>
    <mergeCell ref="B16:C16"/>
    <mergeCell ref="E16:F16"/>
    <mergeCell ref="A47:C47"/>
    <mergeCell ref="D47:F47"/>
    <mergeCell ref="A48:C48"/>
    <mergeCell ref="D48:F48"/>
    <mergeCell ref="A49:C49"/>
    <mergeCell ref="D49:F49"/>
    <mergeCell ref="B45:C45"/>
    <mergeCell ref="E45:F45"/>
    <mergeCell ref="A46:C46"/>
    <mergeCell ref="D46:F46"/>
  </mergeCells>
  <conditionalFormatting sqref="D46:F46">
    <cfRule type="cellIs" dxfId="3" priority="1" operator="greaterThan">
      <formula>$J$1</formula>
    </cfRule>
  </conditionalFormatting>
  <dataValidations count="1">
    <dataValidation type="list" allowBlank="1" showInputMessage="1" showErrorMessage="1" sqref="E10:F10" xr:uid="{B742FD9A-163B-4598-B60C-EFC1D0A5A61B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67E6-EFB1-4B9B-B46C-A3F108539DF1}">
  <dimension ref="A1:Z1001"/>
  <sheetViews>
    <sheetView workbookViewId="0">
      <selection activeCell="G15" sqref="G15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1" t="s">
        <v>10</v>
      </c>
      <c r="B12" s="22"/>
      <c r="C12" s="22"/>
      <c r="D12" s="15"/>
      <c r="E12" s="63" t="s">
        <v>36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68"/>
      <c r="D16" s="73"/>
      <c r="E16" s="14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6"/>
      <c r="C17" s="15"/>
      <c r="D17" s="7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2" t="s">
        <v>27</v>
      </c>
      <c r="C19" s="13"/>
      <c r="D19" s="75" t="s">
        <v>27</v>
      </c>
      <c r="E19" s="12" t="s">
        <v>27</v>
      </c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2" t="s">
        <v>27</v>
      </c>
      <c r="C20" s="13"/>
      <c r="D20" s="75" t="s">
        <v>27</v>
      </c>
      <c r="E20" s="12" t="s">
        <v>27</v>
      </c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6"/>
      <c r="C21" s="15"/>
      <c r="D21" s="7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2" t="s">
        <v>27</v>
      </c>
      <c r="C26" s="13"/>
      <c r="D26" s="75" t="s">
        <v>27</v>
      </c>
      <c r="E26" s="12" t="s">
        <v>27</v>
      </c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2" t="s">
        <v>27</v>
      </c>
      <c r="C27" s="13"/>
      <c r="D27" s="75" t="s">
        <v>27</v>
      </c>
      <c r="E27" s="12" t="s">
        <v>27</v>
      </c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6"/>
      <c r="C28" s="15"/>
      <c r="D28" s="7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2" t="s">
        <v>27</v>
      </c>
      <c r="C33" s="13"/>
      <c r="D33" s="75" t="s">
        <v>27</v>
      </c>
      <c r="E33" s="12" t="s">
        <v>27</v>
      </c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2" t="s">
        <v>27</v>
      </c>
      <c r="C34" s="13"/>
      <c r="D34" s="75" t="s">
        <v>27</v>
      </c>
      <c r="E34" s="12" t="s">
        <v>27</v>
      </c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6"/>
      <c r="C35" s="15"/>
      <c r="D35" s="74"/>
      <c r="E35" s="1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4"/>
      <c r="C36" s="15"/>
      <c r="D36" s="73"/>
      <c r="E36" s="1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2" t="s">
        <v>27</v>
      </c>
      <c r="C40" s="13"/>
      <c r="D40" s="75" t="s">
        <v>27</v>
      </c>
      <c r="E40" s="12" t="s">
        <v>27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2" t="s">
        <v>27</v>
      </c>
      <c r="C41" s="13"/>
      <c r="D41" s="75" t="s">
        <v>27</v>
      </c>
      <c r="E41" s="12" t="s">
        <v>27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2" t="s">
        <v>27</v>
      </c>
      <c r="C43" s="13"/>
      <c r="D43" s="75" t="s">
        <v>27</v>
      </c>
      <c r="E43" s="12" t="s">
        <v>27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6"/>
      <c r="C45" s="15"/>
      <c r="D45" s="74"/>
      <c r="E45" s="1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7.25" customHeight="1" thickBot="1" x14ac:dyDescent="0.25">
      <c r="A46" s="9">
        <v>31</v>
      </c>
      <c r="B46" s="14"/>
      <c r="C46" s="15"/>
      <c r="D46" s="73"/>
      <c r="E46" s="14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8.7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5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56.2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60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5.75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2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 x14ac:dyDescent="0.2">
      <c r="A1001" s="2"/>
      <c r="B1001" s="2"/>
      <c r="C1001" s="2"/>
      <c r="D1001" s="2"/>
      <c r="E1001" s="2"/>
      <c r="F1001" s="2"/>
    </row>
  </sheetData>
  <mergeCells count="98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A47:C47"/>
    <mergeCell ref="D47:F47"/>
    <mergeCell ref="B42:C42"/>
    <mergeCell ref="E42:F42"/>
    <mergeCell ref="B43:C43"/>
    <mergeCell ref="E43:F43"/>
    <mergeCell ref="B44:C44"/>
    <mergeCell ref="E44:F44"/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</mergeCells>
  <conditionalFormatting sqref="D47:F47">
    <cfRule type="cellIs" dxfId="2" priority="1" stopIfTrue="1" operator="greaterThan">
      <formula>$J$1</formula>
    </cfRule>
  </conditionalFormatting>
  <dataValidations count="1">
    <dataValidation type="list" allowBlank="1" showInputMessage="1" showErrorMessage="1" sqref="E10:F10" xr:uid="{3F962D69-CD8C-45FB-9915-19A511753449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C3DE-4BAD-4BA1-A58F-BB1082ED04DD}">
  <dimension ref="A1:Z1000"/>
  <sheetViews>
    <sheetView workbookViewId="0">
      <selection activeCell="H14" sqref="H14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1"/>
      <c r="H1" s="71" t="s">
        <v>38</v>
      </c>
      <c r="I1" s="78">
        <v>78.5</v>
      </c>
      <c r="J1" s="70">
        <f>VLOOKUP(E10,H1:I4,2,FALSE)</f>
        <v>78.5</v>
      </c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1"/>
      <c r="H2" s="71" t="s">
        <v>39</v>
      </c>
      <c r="I2" s="78">
        <v>64</v>
      </c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1"/>
      <c r="H3" s="71" t="s">
        <v>40</v>
      </c>
      <c r="I3" s="78">
        <v>50</v>
      </c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1"/>
      <c r="H4" s="71" t="s">
        <v>41</v>
      </c>
      <c r="I4" s="78">
        <v>143</v>
      </c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1"/>
      <c r="H5" s="70"/>
      <c r="I5" s="70"/>
      <c r="J5" s="70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8" customHeight="1" x14ac:dyDescent="0.2">
      <c r="A12" s="21" t="s">
        <v>10</v>
      </c>
      <c r="B12" s="22"/>
      <c r="C12" s="22"/>
      <c r="D12" s="15"/>
      <c r="E12" s="63" t="s">
        <v>36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0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28.5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2.5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2" t="s">
        <v>27</v>
      </c>
      <c r="C16" s="13"/>
      <c r="D16" s="75" t="s">
        <v>27</v>
      </c>
      <c r="E16" s="12" t="s">
        <v>27</v>
      </c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2" t="s">
        <v>27</v>
      </c>
      <c r="C17" s="13"/>
      <c r="D17" s="75" t="s">
        <v>27</v>
      </c>
      <c r="E17" s="12" t="s">
        <v>27</v>
      </c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5.75" customHeight="1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6"/>
      <c r="C21" s="15"/>
      <c r="D21" s="7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4"/>
      <c r="C22" s="15"/>
      <c r="D22" s="73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2" t="s">
        <v>27</v>
      </c>
      <c r="C23" s="13"/>
      <c r="D23" s="75" t="s">
        <v>27</v>
      </c>
      <c r="E23" s="12" t="s">
        <v>27</v>
      </c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2" t="s">
        <v>27</v>
      </c>
      <c r="C24" s="13"/>
      <c r="D24" s="75" t="s">
        <v>27</v>
      </c>
      <c r="E24" s="12" t="s">
        <v>27</v>
      </c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4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6"/>
      <c r="C28" s="15"/>
      <c r="D28" s="7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4"/>
      <c r="C29" s="15"/>
      <c r="D29" s="73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2" t="s">
        <v>27</v>
      </c>
      <c r="C30" s="13"/>
      <c r="D30" s="75" t="s">
        <v>27</v>
      </c>
      <c r="E30" s="12" t="s">
        <v>27</v>
      </c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2" t="s">
        <v>27</v>
      </c>
      <c r="C31" s="13"/>
      <c r="D31" s="75" t="s">
        <v>27</v>
      </c>
      <c r="E31" s="12" t="s">
        <v>27</v>
      </c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3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6"/>
      <c r="C35" s="15"/>
      <c r="D35" s="74"/>
      <c r="E35" s="14"/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4"/>
      <c r="C36" s="15"/>
      <c r="D36" s="73"/>
      <c r="E36" s="14"/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2" t="s">
        <v>27</v>
      </c>
      <c r="C37" s="13"/>
      <c r="D37" s="75" t="s">
        <v>27</v>
      </c>
      <c r="E37" s="12" t="s">
        <v>27</v>
      </c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2" t="s">
        <v>27</v>
      </c>
      <c r="C38" s="13"/>
      <c r="D38" s="75" t="s">
        <v>27</v>
      </c>
      <c r="E38" s="12" t="s">
        <v>27</v>
      </c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6"/>
      <c r="C40" s="15"/>
      <c r="D40" s="74"/>
      <c r="E40" s="14"/>
      <c r="F40" s="1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4"/>
      <c r="C41" s="15"/>
      <c r="D41" s="73"/>
      <c r="E41" s="14"/>
      <c r="F41" s="1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4"/>
      <c r="C42" s="15"/>
      <c r="D42" s="73"/>
      <c r="E42" s="14"/>
      <c r="F42" s="1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6"/>
      <c r="C43" s="15"/>
      <c r="D43" s="74"/>
      <c r="E43" s="14"/>
      <c r="F43" s="1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2" t="s">
        <v>27</v>
      </c>
      <c r="C44" s="13"/>
      <c r="D44" s="75" t="s">
        <v>27</v>
      </c>
      <c r="E44" s="12" t="s">
        <v>27</v>
      </c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7.25" customHeight="1" thickBot="1" x14ac:dyDescent="0.25">
      <c r="A45" s="9">
        <v>30</v>
      </c>
      <c r="B45" s="12" t="s">
        <v>27</v>
      </c>
      <c r="C45" s="13"/>
      <c r="D45" s="75" t="s">
        <v>27</v>
      </c>
      <c r="E45" s="12" t="s">
        <v>27</v>
      </c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8.75" customHeight="1" x14ac:dyDescent="0.2">
      <c r="A46" s="54" t="s">
        <v>19</v>
      </c>
      <c r="B46" s="40"/>
      <c r="C46" s="24"/>
      <c r="D46" s="29">
        <f>SUM(D16:D45)</f>
        <v>0</v>
      </c>
      <c r="E46" s="30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5.75" customHeight="1" x14ac:dyDescent="0.2">
      <c r="A47" s="19" t="s">
        <v>20</v>
      </c>
      <c r="B47" s="22"/>
      <c r="C47" s="15"/>
      <c r="D47" s="51"/>
      <c r="E47" s="22"/>
      <c r="F47" s="1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56.25" customHeight="1" x14ac:dyDescent="0.2">
      <c r="A48" s="55" t="s">
        <v>21</v>
      </c>
      <c r="B48" s="49"/>
      <c r="C48" s="43"/>
      <c r="D48" s="51">
        <f>D46*D47</f>
        <v>0</v>
      </c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60" customHeight="1" x14ac:dyDescent="0.2">
      <c r="A49" s="56" t="s">
        <v>22</v>
      </c>
      <c r="B49" s="22"/>
      <c r="C49" s="15"/>
      <c r="D49" s="52" t="s">
        <v>23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15.75" customHeight="1" x14ac:dyDescent="0.2">
      <c r="A50" s="57" t="s">
        <v>24</v>
      </c>
      <c r="B50" s="22"/>
      <c r="C50" s="15"/>
      <c r="D50" s="53"/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12" customHeight="1" x14ac:dyDescent="0.2">
      <c r="A51" s="48" t="s">
        <v>25</v>
      </c>
      <c r="B51" s="49"/>
      <c r="C51" s="43"/>
      <c r="D51" s="48" t="s">
        <v>25</v>
      </c>
      <c r="E51" s="49"/>
      <c r="F51" s="4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50"/>
      <c r="B52" s="40"/>
      <c r="C52" s="24"/>
      <c r="D52" s="50"/>
      <c r="E52" s="40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</row>
  </sheetData>
  <mergeCells count="96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A10:D10"/>
    <mergeCell ref="E10:F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A50:C50"/>
    <mergeCell ref="D50:F50"/>
    <mergeCell ref="A51:C52"/>
    <mergeCell ref="D51:F52"/>
    <mergeCell ref="B16:C16"/>
    <mergeCell ref="E16:F16"/>
    <mergeCell ref="A47:C47"/>
    <mergeCell ref="D47:F47"/>
    <mergeCell ref="A48:C48"/>
    <mergeCell ref="D48:F48"/>
    <mergeCell ref="A49:C49"/>
    <mergeCell ref="D49:F49"/>
    <mergeCell ref="B45:C45"/>
    <mergeCell ref="E45:F45"/>
    <mergeCell ref="A46:C46"/>
    <mergeCell ref="D46:F46"/>
  </mergeCells>
  <conditionalFormatting sqref="D46">
    <cfRule type="cellIs" dxfId="1" priority="1" operator="greaterThan">
      <formula>$J$1</formula>
    </cfRule>
  </conditionalFormatting>
  <dataValidations count="1">
    <dataValidation type="list" allowBlank="1" showInputMessage="1" showErrorMessage="1" sqref="E10:F10" xr:uid="{242E2507-50B6-4B57-95F6-12ABAC68F71D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C180-1D2A-4807-B4B1-1A91349C7033}">
  <dimension ref="A1:Z1001"/>
  <sheetViews>
    <sheetView zoomScaleNormal="100" workbookViewId="0">
      <selection activeCell="G12" sqref="G12"/>
    </sheetView>
  </sheetViews>
  <sheetFormatPr defaultColWidth="14.42578125" defaultRowHeight="15" customHeight="1" x14ac:dyDescent="0.2"/>
  <cols>
    <col min="1" max="1" width="20.5703125" customWidth="1"/>
    <col min="2" max="2" width="11.28515625" customWidth="1"/>
    <col min="3" max="3" width="13.28515625" customWidth="1"/>
    <col min="4" max="4" width="21.42578125" customWidth="1"/>
    <col min="5" max="5" width="16.5703125" customWidth="1"/>
    <col min="6" max="6" width="24.85546875" customWidth="1"/>
    <col min="7" max="20" width="8.7109375" customWidth="1"/>
  </cols>
  <sheetData>
    <row r="1" spans="1:26" ht="33" customHeight="1" x14ac:dyDescent="0.2">
      <c r="A1" s="32" t="s">
        <v>0</v>
      </c>
      <c r="B1" s="33"/>
      <c r="C1" s="33"/>
      <c r="D1" s="33"/>
      <c r="E1" s="33"/>
      <c r="F1" s="35" t="s">
        <v>1</v>
      </c>
      <c r="G1" s="72"/>
      <c r="H1" s="71" t="s">
        <v>38</v>
      </c>
      <c r="I1" s="78">
        <v>78.5</v>
      </c>
      <c r="J1" s="70">
        <f>VLOOKUP(E10,H1:I4,2,FALSE)</f>
        <v>78.5</v>
      </c>
      <c r="K1" s="72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33" customHeight="1" x14ac:dyDescent="0.2">
      <c r="A2" s="34"/>
      <c r="B2" s="33"/>
      <c r="C2" s="33"/>
      <c r="D2" s="33"/>
      <c r="E2" s="33"/>
      <c r="F2" s="36"/>
      <c r="G2" s="72"/>
      <c r="H2" s="71" t="s">
        <v>39</v>
      </c>
      <c r="I2" s="78">
        <v>64</v>
      </c>
      <c r="J2" s="70"/>
      <c r="K2" s="72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5" customHeight="1" x14ac:dyDescent="0.2">
      <c r="A3" s="37" t="s">
        <v>2</v>
      </c>
      <c r="B3" s="22"/>
      <c r="C3" s="22"/>
      <c r="D3" s="22"/>
      <c r="E3" s="22"/>
      <c r="F3" s="15"/>
      <c r="G3" s="72"/>
      <c r="H3" s="71" t="s">
        <v>40</v>
      </c>
      <c r="I3" s="78">
        <v>50</v>
      </c>
      <c r="J3" s="70"/>
      <c r="K3" s="72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</row>
    <row r="4" spans="1:26" ht="18.75" customHeight="1" x14ac:dyDescent="0.2">
      <c r="A4" s="38" t="s">
        <v>3</v>
      </c>
      <c r="B4" s="22"/>
      <c r="C4" s="22"/>
      <c r="D4" s="22"/>
      <c r="E4" s="22"/>
      <c r="F4" s="15"/>
      <c r="G4" s="72"/>
      <c r="H4" s="71" t="s">
        <v>41</v>
      </c>
      <c r="I4" s="78">
        <v>143</v>
      </c>
      <c r="J4" s="70"/>
      <c r="K4" s="72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17.25" customHeight="1" x14ac:dyDescent="0.2">
      <c r="A5" s="39" t="s">
        <v>4</v>
      </c>
      <c r="B5" s="40"/>
      <c r="C5" s="40"/>
      <c r="D5" s="24"/>
      <c r="E5" s="23"/>
      <c r="F5" s="24"/>
      <c r="G5" s="72"/>
      <c r="H5" s="72"/>
      <c r="I5" s="72"/>
      <c r="J5" s="72"/>
      <c r="K5" s="72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7.25" customHeight="1" x14ac:dyDescent="0.2">
      <c r="A6" s="21" t="s">
        <v>5</v>
      </c>
      <c r="B6" s="22"/>
      <c r="C6" s="22"/>
      <c r="D6" s="15"/>
      <c r="E6" s="41"/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15" customHeight="1" x14ac:dyDescent="0.2">
      <c r="A7" s="21" t="s">
        <v>6</v>
      </c>
      <c r="B7" s="22"/>
      <c r="C7" s="22"/>
      <c r="D7" s="15"/>
      <c r="E7" s="41"/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5" customHeight="1" x14ac:dyDescent="0.2">
      <c r="A8" s="21" t="s">
        <v>7</v>
      </c>
      <c r="B8" s="22"/>
      <c r="C8" s="22"/>
      <c r="D8" s="15"/>
      <c r="E8" s="41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15" customHeight="1" x14ac:dyDescent="0.2">
      <c r="A9" s="21" t="s">
        <v>8</v>
      </c>
      <c r="B9" s="22"/>
      <c r="C9" s="22"/>
      <c r="D9" s="15"/>
      <c r="E9" s="42"/>
      <c r="F9" s="4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5" customHeight="1" x14ac:dyDescent="0.2">
      <c r="A10" s="21" t="s">
        <v>37</v>
      </c>
      <c r="B10" s="22"/>
      <c r="C10" s="22"/>
      <c r="D10" s="15"/>
      <c r="E10" s="41" t="s">
        <v>38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15" customHeight="1" x14ac:dyDescent="0.2">
      <c r="A11" s="21" t="s">
        <v>9</v>
      </c>
      <c r="B11" s="22"/>
      <c r="C11" s="22"/>
      <c r="D11" s="22"/>
      <c r="E11" s="20">
        <v>2025</v>
      </c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5" customHeight="1" x14ac:dyDescent="0.2">
      <c r="A12" s="21" t="s">
        <v>10</v>
      </c>
      <c r="B12" s="22"/>
      <c r="C12" s="22"/>
      <c r="D12" s="15"/>
      <c r="E12" s="63" t="s">
        <v>36</v>
      </c>
      <c r="F12" s="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3.75" customHeight="1" x14ac:dyDescent="0.2">
      <c r="A13" s="3" t="s">
        <v>42</v>
      </c>
      <c r="B13" s="25" t="s">
        <v>11</v>
      </c>
      <c r="C13" s="15"/>
      <c r="D13" s="4" t="s">
        <v>12</v>
      </c>
      <c r="E13" s="11" t="s">
        <v>13</v>
      </c>
      <c r="F13" s="4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18" customHeight="1" x14ac:dyDescent="0.2">
      <c r="A14" s="26" t="s">
        <v>14</v>
      </c>
      <c r="B14" s="27"/>
      <c r="C14" s="27"/>
      <c r="D14" s="27"/>
      <c r="E14" s="27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28.5" customHeight="1" x14ac:dyDescent="0.2">
      <c r="A15" s="5" t="s">
        <v>15</v>
      </c>
      <c r="B15" s="19" t="s">
        <v>16</v>
      </c>
      <c r="C15" s="15"/>
      <c r="D15" s="6" t="s">
        <v>17</v>
      </c>
      <c r="E15" s="18" t="s">
        <v>18</v>
      </c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2.75" x14ac:dyDescent="0.2">
      <c r="A16" s="9">
        <v>1</v>
      </c>
      <c r="B16" s="14"/>
      <c r="C16" s="68"/>
      <c r="D16" s="73"/>
      <c r="E16" s="14"/>
      <c r="F16" s="6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12.75" x14ac:dyDescent="0.2">
      <c r="A17" s="9">
        <v>2</v>
      </c>
      <c r="B17" s="16"/>
      <c r="C17" s="15"/>
      <c r="D17" s="74"/>
      <c r="E17" s="14"/>
      <c r="F17" s="1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2.75" x14ac:dyDescent="0.2">
      <c r="A18" s="9">
        <v>3</v>
      </c>
      <c r="B18" s="14"/>
      <c r="C18" s="15"/>
      <c r="D18" s="73"/>
      <c r="E18" s="14"/>
      <c r="F18" s="1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15.75" customHeight="1" x14ac:dyDescent="0.2">
      <c r="A19" s="9">
        <v>4</v>
      </c>
      <c r="B19" s="16"/>
      <c r="C19" s="15"/>
      <c r="D19" s="74"/>
      <c r="E19" s="14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5.75" customHeight="1" x14ac:dyDescent="0.2">
      <c r="A20" s="9">
        <v>5</v>
      </c>
      <c r="B20" s="14"/>
      <c r="C20" s="15"/>
      <c r="D20" s="73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15.75" customHeight="1" x14ac:dyDescent="0.2">
      <c r="A21" s="9">
        <v>6</v>
      </c>
      <c r="B21" s="12" t="s">
        <v>27</v>
      </c>
      <c r="C21" s="13"/>
      <c r="D21" s="75" t="s">
        <v>27</v>
      </c>
      <c r="E21" s="12" t="s">
        <v>27</v>
      </c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5.75" customHeight="1" x14ac:dyDescent="0.2">
      <c r="A22" s="9">
        <v>7</v>
      </c>
      <c r="B22" s="12" t="s">
        <v>27</v>
      </c>
      <c r="C22" s="13"/>
      <c r="D22" s="75" t="s">
        <v>27</v>
      </c>
      <c r="E22" s="12" t="s">
        <v>27</v>
      </c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15.75" customHeight="1" x14ac:dyDescent="0.2">
      <c r="A23" s="9">
        <v>8</v>
      </c>
      <c r="B23" s="16"/>
      <c r="C23" s="15"/>
      <c r="D23" s="7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5.75" customHeight="1" x14ac:dyDescent="0.2">
      <c r="A24" s="9">
        <v>9</v>
      </c>
      <c r="B24" s="14"/>
      <c r="C24" s="15"/>
      <c r="D24" s="73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15.75" customHeight="1" x14ac:dyDescent="0.2">
      <c r="A25" s="9">
        <v>10</v>
      </c>
      <c r="B25" s="14"/>
      <c r="C25" s="15"/>
      <c r="D25" s="73"/>
      <c r="E25" s="14"/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5.75" customHeight="1" x14ac:dyDescent="0.2">
      <c r="A26" s="9">
        <v>11</v>
      </c>
      <c r="B26" s="16"/>
      <c r="C26" s="15"/>
      <c r="D26" s="74"/>
      <c r="E26" s="14"/>
      <c r="F26" s="1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15.75" customHeight="1" x14ac:dyDescent="0.2">
      <c r="A27" s="9">
        <v>12</v>
      </c>
      <c r="B27" s="14"/>
      <c r="C27" s="15"/>
      <c r="D27" s="73"/>
      <c r="E27" s="14"/>
      <c r="F27" s="1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5.75" customHeight="1" x14ac:dyDescent="0.2">
      <c r="A28" s="9">
        <v>13</v>
      </c>
      <c r="B28" s="12" t="s">
        <v>27</v>
      </c>
      <c r="C28" s="13"/>
      <c r="D28" s="75" t="s">
        <v>27</v>
      </c>
      <c r="E28" s="12" t="s">
        <v>27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15.75" customHeight="1" x14ac:dyDescent="0.2">
      <c r="A29" s="9">
        <v>14</v>
      </c>
      <c r="B29" s="12" t="s">
        <v>27</v>
      </c>
      <c r="C29" s="13"/>
      <c r="D29" s="75" t="s">
        <v>27</v>
      </c>
      <c r="E29" s="12" t="s">
        <v>27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.75" customHeight="1" x14ac:dyDescent="0.2">
      <c r="A30" s="9">
        <v>15</v>
      </c>
      <c r="B30" s="17"/>
      <c r="C30" s="15"/>
      <c r="D30" s="73"/>
      <c r="E30" s="4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</row>
    <row r="31" spans="1:26" ht="15.75" customHeight="1" x14ac:dyDescent="0.2">
      <c r="A31" s="9">
        <v>16</v>
      </c>
      <c r="B31" s="14"/>
      <c r="C31" s="15"/>
      <c r="D31" s="73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</row>
    <row r="32" spans="1:26" ht="15.75" customHeight="1" x14ac:dyDescent="0.2">
      <c r="A32" s="9">
        <v>17</v>
      </c>
      <c r="B32" s="14"/>
      <c r="C32" s="15"/>
      <c r="D32" s="73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</row>
    <row r="33" spans="1:26" ht="15.75" customHeight="1" x14ac:dyDescent="0.2">
      <c r="A33" s="9">
        <v>18</v>
      </c>
      <c r="B33" s="16"/>
      <c r="C33" s="15"/>
      <c r="D33" s="74"/>
      <c r="E33" s="14"/>
      <c r="F33" s="1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</row>
    <row r="34" spans="1:26" ht="15.75" customHeight="1" x14ac:dyDescent="0.2">
      <c r="A34" s="9">
        <v>19</v>
      </c>
      <c r="B34" s="14"/>
      <c r="C34" s="15"/>
      <c r="D34" s="73"/>
      <c r="E34" s="14"/>
      <c r="F34" s="1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</row>
    <row r="35" spans="1:26" ht="15.75" customHeight="1" x14ac:dyDescent="0.2">
      <c r="A35" s="9">
        <v>20</v>
      </c>
      <c r="B35" s="12" t="s">
        <v>27</v>
      </c>
      <c r="C35" s="13"/>
      <c r="D35" s="75" t="s">
        <v>27</v>
      </c>
      <c r="E35" s="12" t="s">
        <v>27</v>
      </c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</row>
    <row r="36" spans="1:26" ht="15.75" customHeight="1" x14ac:dyDescent="0.2">
      <c r="A36" s="9">
        <v>21</v>
      </c>
      <c r="B36" s="12" t="s">
        <v>27</v>
      </c>
      <c r="C36" s="13"/>
      <c r="D36" s="75" t="s">
        <v>27</v>
      </c>
      <c r="E36" s="12" t="s">
        <v>27</v>
      </c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ht="15.75" customHeight="1" x14ac:dyDescent="0.2">
      <c r="A37" s="9">
        <v>22</v>
      </c>
      <c r="B37" s="14"/>
      <c r="C37" s="15"/>
      <c r="D37" s="73"/>
      <c r="E37" s="14"/>
      <c r="F37" s="1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</row>
    <row r="38" spans="1:26" ht="15.75" customHeight="1" x14ac:dyDescent="0.2">
      <c r="A38" s="9">
        <v>23</v>
      </c>
      <c r="B38" s="14"/>
      <c r="C38" s="15"/>
      <c r="D38" s="73"/>
      <c r="E38" s="14"/>
      <c r="F38" s="1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</row>
    <row r="39" spans="1:26" ht="15.75" customHeight="1" x14ac:dyDescent="0.2">
      <c r="A39" s="9">
        <v>24</v>
      </c>
      <c r="B39" s="14"/>
      <c r="C39" s="15"/>
      <c r="D39" s="73"/>
      <c r="E39" s="14"/>
      <c r="F39" s="1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</row>
    <row r="40" spans="1:26" ht="15.75" customHeight="1" x14ac:dyDescent="0.2">
      <c r="A40" s="9">
        <v>25</v>
      </c>
      <c r="B40" s="12" t="s">
        <v>27</v>
      </c>
      <c r="C40" s="13"/>
      <c r="D40" s="75" t="s">
        <v>27</v>
      </c>
      <c r="E40" s="12" t="s">
        <v>27</v>
      </c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</row>
    <row r="41" spans="1:26" ht="15.75" customHeight="1" x14ac:dyDescent="0.2">
      <c r="A41" s="9">
        <v>26</v>
      </c>
      <c r="B41" s="12" t="s">
        <v>27</v>
      </c>
      <c r="C41" s="13"/>
      <c r="D41" s="75" t="s">
        <v>27</v>
      </c>
      <c r="E41" s="12" t="s">
        <v>27</v>
      </c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</row>
    <row r="42" spans="1:26" ht="15.75" customHeight="1" x14ac:dyDescent="0.2">
      <c r="A42" s="9">
        <v>27</v>
      </c>
      <c r="B42" s="12" t="s">
        <v>27</v>
      </c>
      <c r="C42" s="13"/>
      <c r="D42" s="75" t="s">
        <v>27</v>
      </c>
      <c r="E42" s="12" t="s">
        <v>27</v>
      </c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</row>
    <row r="43" spans="1:26" ht="15.75" customHeight="1" x14ac:dyDescent="0.2">
      <c r="A43" s="9">
        <v>28</v>
      </c>
      <c r="B43" s="12" t="s">
        <v>27</v>
      </c>
      <c r="C43" s="13"/>
      <c r="D43" s="75" t="s">
        <v>27</v>
      </c>
      <c r="E43" s="12" t="s">
        <v>27</v>
      </c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</row>
    <row r="44" spans="1:26" ht="15.75" customHeight="1" x14ac:dyDescent="0.2">
      <c r="A44" s="9">
        <v>29</v>
      </c>
      <c r="B44" s="14"/>
      <c r="C44" s="15"/>
      <c r="D44" s="73"/>
      <c r="E44" s="14"/>
      <c r="F44" s="1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ht="15.75" customHeight="1" x14ac:dyDescent="0.2">
      <c r="A45" s="9">
        <v>30</v>
      </c>
      <c r="B45" s="16"/>
      <c r="C45" s="15"/>
      <c r="D45" s="74"/>
      <c r="E45" s="14"/>
      <c r="F45" s="1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</row>
    <row r="46" spans="1:26" ht="15.75" customHeight="1" thickBot="1" x14ac:dyDescent="0.25">
      <c r="A46" s="9">
        <v>31</v>
      </c>
      <c r="B46" s="14"/>
      <c r="C46" s="15"/>
      <c r="D46" s="73"/>
      <c r="E46" s="14"/>
      <c r="F46" s="1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</row>
    <row r="47" spans="1:26" ht="17.25" customHeight="1" x14ac:dyDescent="0.2">
      <c r="A47" s="54" t="s">
        <v>19</v>
      </c>
      <c r="B47" s="40"/>
      <c r="C47" s="24"/>
      <c r="D47" s="29">
        <f>SUM(D16:D46)</f>
        <v>0</v>
      </c>
      <c r="E47" s="30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</row>
    <row r="48" spans="1:26" ht="18.75" customHeight="1" x14ac:dyDescent="0.2">
      <c r="A48" s="19" t="s">
        <v>20</v>
      </c>
      <c r="B48" s="22"/>
      <c r="C48" s="15"/>
      <c r="D48" s="51"/>
      <c r="E48" s="22"/>
      <c r="F48" s="1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</row>
    <row r="49" spans="1:26" ht="15.75" customHeight="1" x14ac:dyDescent="0.2">
      <c r="A49" s="55" t="s">
        <v>21</v>
      </c>
      <c r="B49" s="49"/>
      <c r="C49" s="43"/>
      <c r="D49" s="51">
        <f>D47*D48</f>
        <v>0</v>
      </c>
      <c r="E49" s="22"/>
      <c r="F49" s="1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</row>
    <row r="50" spans="1:26" ht="56.25" customHeight="1" x14ac:dyDescent="0.2">
      <c r="A50" s="56" t="s">
        <v>22</v>
      </c>
      <c r="B50" s="22"/>
      <c r="C50" s="15"/>
      <c r="D50" s="52" t="s">
        <v>23</v>
      </c>
      <c r="E50" s="22"/>
      <c r="F50" s="1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</row>
    <row r="51" spans="1:26" ht="60" customHeight="1" x14ac:dyDescent="0.2">
      <c r="A51" s="57" t="s">
        <v>24</v>
      </c>
      <c r="B51" s="22"/>
      <c r="C51" s="15"/>
      <c r="D51" s="53"/>
      <c r="E51" s="22"/>
      <c r="F51" s="1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ht="15.75" customHeight="1" x14ac:dyDescent="0.2">
      <c r="A52" s="48" t="s">
        <v>25</v>
      </c>
      <c r="B52" s="49"/>
      <c r="C52" s="43"/>
      <c r="D52" s="48" t="s">
        <v>25</v>
      </c>
      <c r="E52" s="49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</row>
    <row r="53" spans="1:26" ht="12" customHeight="1" x14ac:dyDescent="0.2">
      <c r="A53" s="50"/>
      <c r="B53" s="40"/>
      <c r="C53" s="24"/>
      <c r="D53" s="50"/>
      <c r="E53" s="40"/>
      <c r="F53" s="2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98">
    <mergeCell ref="A1:E2"/>
    <mergeCell ref="F1:F2"/>
    <mergeCell ref="A3:F3"/>
    <mergeCell ref="A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D11"/>
    <mergeCell ref="E11:F11"/>
    <mergeCell ref="A12:D12"/>
    <mergeCell ref="E12:F12"/>
    <mergeCell ref="E10:F10"/>
    <mergeCell ref="A10:D10"/>
    <mergeCell ref="B13:C13"/>
    <mergeCell ref="A14:F14"/>
    <mergeCell ref="B15:C15"/>
    <mergeCell ref="E15:F15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A47:C47"/>
    <mergeCell ref="D47:F47"/>
    <mergeCell ref="B42:C42"/>
    <mergeCell ref="E42:F42"/>
    <mergeCell ref="B43:C43"/>
    <mergeCell ref="E43:F43"/>
    <mergeCell ref="B44:C44"/>
    <mergeCell ref="E44:F44"/>
    <mergeCell ref="A51:C51"/>
    <mergeCell ref="D51:F51"/>
    <mergeCell ref="A52:C53"/>
    <mergeCell ref="D52:F53"/>
    <mergeCell ref="B16:C16"/>
    <mergeCell ref="E16:F16"/>
    <mergeCell ref="A48:C48"/>
    <mergeCell ref="D48:F48"/>
    <mergeCell ref="A49:C49"/>
    <mergeCell ref="D49:F49"/>
    <mergeCell ref="A50:C50"/>
    <mergeCell ref="D50:F50"/>
    <mergeCell ref="B45:C45"/>
    <mergeCell ref="E45:F45"/>
    <mergeCell ref="B46:C46"/>
    <mergeCell ref="E46:F46"/>
  </mergeCells>
  <conditionalFormatting sqref="D47:F47">
    <cfRule type="cellIs" dxfId="13" priority="1" stopIfTrue="1" operator="greaterThan">
      <formula>$J$1</formula>
    </cfRule>
  </conditionalFormatting>
  <dataValidations count="1">
    <dataValidation type="list" allowBlank="1" showInputMessage="1" showErrorMessage="1" sqref="E10:F10" xr:uid="{CC68B69C-D209-442B-8494-A23D240C34D6}">
      <formula1>$H$1:$H$4</formula1>
    </dataValidation>
  </dataValidations>
  <printOptions horizontalCentered="1" verticalCentered="1"/>
  <pageMargins left="0.11811023622047245" right="0.11811023622047245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Λουκία-Μαρία Φρατσέα</dc:creator>
  <cp:lastModifiedBy>Αντωνία Τσιφτσή</cp:lastModifiedBy>
  <dcterms:created xsi:type="dcterms:W3CDTF">1996-10-14T23:33:28Z</dcterms:created>
  <dcterms:modified xsi:type="dcterms:W3CDTF">2025-01-16T13:02:07Z</dcterms:modified>
</cp:coreProperties>
</file>