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8BED54DE-1084-470A-A829-B9998476EAAC}" xr6:coauthVersionLast="47" xr6:coauthVersionMax="47" xr10:uidLastSave="{00000000-0000-0000-0000-000000000000}"/>
  <bookViews>
    <workbookView xWindow="28680" yWindow="-120" windowWidth="29040" windowHeight="15720" activeTab="11" xr2:uid="{00000000-000D-0000-FFFF-FFFF00000000}"/>
  </bookViews>
  <sheets>
    <sheet name="01.2025" sheetId="1" r:id="rId1"/>
    <sheet name="02.2025" sheetId="4" r:id="rId2"/>
    <sheet name="03.2025" sheetId="6" r:id="rId3"/>
    <sheet name="04.2025" sheetId="7" r:id="rId4"/>
    <sheet name="05.2025" sheetId="8" r:id="rId5"/>
    <sheet name="06.2025" sheetId="9" r:id="rId6"/>
    <sheet name="07.2025" sheetId="10" r:id="rId7"/>
    <sheet name="08.2025" sheetId="11" r:id="rId8"/>
    <sheet name="09.2025" sheetId="12" r:id="rId9"/>
    <sheet name="10.2025" sheetId="13" r:id="rId10"/>
    <sheet name="11.2025" sheetId="14" r:id="rId11"/>
    <sheet name="12.2025" sheetId="15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G38" i="14" l="1"/>
  <c r="AG39" i="14" s="1"/>
  <c r="AH29" i="15" l="1"/>
  <c r="AH28" i="15"/>
  <c r="AH27" i="15"/>
  <c r="AH23" i="15"/>
  <c r="AH22" i="15"/>
  <c r="AH18" i="15"/>
  <c r="AH17" i="15"/>
  <c r="AG29" i="14"/>
  <c r="AG28" i="14"/>
  <c r="AG27" i="14"/>
  <c r="AG23" i="14"/>
  <c r="AG22" i="14"/>
  <c r="AG18" i="14"/>
  <c r="AG17" i="14"/>
  <c r="AH27" i="13"/>
  <c r="AH23" i="13"/>
  <c r="AH22" i="13"/>
  <c r="AH18" i="13"/>
  <c r="AH17" i="13"/>
  <c r="AH27" i="11"/>
  <c r="AG32" i="12"/>
  <c r="AG30" i="12"/>
  <c r="AG29" i="12"/>
  <c r="AG28" i="12"/>
  <c r="AG27" i="12"/>
  <c r="AG22" i="12"/>
  <c r="AG18" i="12"/>
  <c r="AG17" i="12"/>
  <c r="AG23" i="12"/>
  <c r="AH22" i="11"/>
  <c r="AH18" i="11"/>
  <c r="AH17" i="11"/>
  <c r="AH29" i="10"/>
  <c r="AH28" i="10"/>
  <c r="AH27" i="10"/>
  <c r="AH23" i="10"/>
  <c r="AH22" i="10"/>
  <c r="AH18" i="10"/>
  <c r="AH17" i="10"/>
  <c r="AG32" i="9"/>
  <c r="AG29" i="9"/>
  <c r="AG28" i="9"/>
  <c r="AG27" i="9"/>
  <c r="AG23" i="9"/>
  <c r="AG22" i="9"/>
  <c r="AG18" i="9"/>
  <c r="AG17" i="9"/>
  <c r="AH30" i="8"/>
  <c r="AH29" i="8"/>
  <c r="AH28" i="8"/>
  <c r="AH27" i="8"/>
  <c r="AH23" i="8"/>
  <c r="AH22" i="8"/>
  <c r="AH18" i="8"/>
  <c r="AH17" i="8"/>
  <c r="AG32" i="7"/>
  <c r="AG29" i="7"/>
  <c r="AG28" i="7"/>
  <c r="AG27" i="7"/>
  <c r="AG24" i="7"/>
  <c r="AG23" i="7"/>
  <c r="AG22" i="7"/>
  <c r="AG19" i="7"/>
  <c r="AG18" i="7"/>
  <c r="AG17" i="7"/>
  <c r="AH32" i="6"/>
  <c r="AH30" i="6"/>
  <c r="AH29" i="6"/>
  <c r="AH28" i="6"/>
  <c r="AH27" i="6"/>
  <c r="AH24" i="6"/>
  <c r="AH23" i="6"/>
  <c r="AH22" i="6"/>
  <c r="Z19" i="6"/>
  <c r="AB19" i="6"/>
  <c r="AC19" i="6"/>
  <c r="AD19" i="6"/>
  <c r="AG19" i="6"/>
  <c r="AH18" i="6"/>
  <c r="AH17" i="6"/>
  <c r="W30" i="4"/>
  <c r="V30" i="4"/>
  <c r="U30" i="4"/>
  <c r="T30" i="4"/>
  <c r="S30" i="4"/>
  <c r="P30" i="4"/>
  <c r="O30" i="4"/>
  <c r="N30" i="4"/>
  <c r="M30" i="4"/>
  <c r="L30" i="4"/>
  <c r="I30" i="4"/>
  <c r="H30" i="4"/>
  <c r="G30" i="4"/>
  <c r="F30" i="4"/>
  <c r="E30" i="4"/>
  <c r="AD24" i="4"/>
  <c r="AC24" i="4"/>
  <c r="AB24" i="4"/>
  <c r="AA24" i="4"/>
  <c r="Z24" i="4"/>
  <c r="W24" i="4"/>
  <c r="V24" i="4"/>
  <c r="U24" i="4"/>
  <c r="T24" i="4"/>
  <c r="S24" i="4"/>
  <c r="P24" i="4"/>
  <c r="O24" i="4"/>
  <c r="N24" i="4"/>
  <c r="M24" i="4"/>
  <c r="L24" i="4"/>
  <c r="I24" i="4"/>
  <c r="H24" i="4"/>
  <c r="G24" i="4"/>
  <c r="F24" i="4"/>
  <c r="E24" i="4"/>
  <c r="AD19" i="4"/>
  <c r="AC19" i="4"/>
  <c r="AB19" i="4"/>
  <c r="AA19" i="4"/>
  <c r="Z19" i="4"/>
  <c r="W19" i="4"/>
  <c r="V19" i="4"/>
  <c r="U19" i="4"/>
  <c r="T19" i="4"/>
  <c r="S19" i="4"/>
  <c r="AH19" i="10"/>
  <c r="AH24" i="10"/>
  <c r="AH30" i="10"/>
  <c r="AH32" i="10"/>
  <c r="W32" i="10"/>
  <c r="T32" i="10"/>
  <c r="W30" i="10"/>
  <c r="T30" i="10"/>
  <c r="W24" i="10"/>
  <c r="T24" i="10"/>
  <c r="W19" i="10"/>
  <c r="T19" i="10"/>
  <c r="AH30" i="1"/>
  <c r="AH24" i="1"/>
  <c r="AH19" i="1"/>
  <c r="AG30" i="7"/>
  <c r="AH32" i="8"/>
  <c r="AH24" i="8"/>
  <c r="AH19" i="8"/>
  <c r="AG30" i="9"/>
  <c r="AG24" i="9"/>
  <c r="AG19" i="9"/>
  <c r="AG32" i="10"/>
  <c r="AG30" i="10"/>
  <c r="AG24" i="10"/>
  <c r="AG19" i="10"/>
  <c r="AH32" i="11"/>
  <c r="AH30" i="11"/>
  <c r="AH24" i="11"/>
  <c r="AH19" i="11"/>
  <c r="AG24" i="12"/>
  <c r="AG19" i="12"/>
  <c r="AH32" i="13"/>
  <c r="AH30" i="13"/>
  <c r="AH24" i="13"/>
  <c r="AH19" i="13"/>
  <c r="AG32" i="14"/>
  <c r="AG30" i="14"/>
  <c r="AG24" i="14"/>
  <c r="AG19" i="14"/>
  <c r="AH32" i="15"/>
  <c r="AH30" i="15"/>
  <c r="AH24" i="15"/>
  <c r="AH19" i="15"/>
  <c r="AH19" i="6" l="1"/>
  <c r="AE30" i="4"/>
  <c r="AE24" i="4"/>
  <c r="AE19" i="4"/>
  <c r="AG32" i="15"/>
  <c r="AG30" i="15"/>
  <c r="AG24" i="15"/>
  <c r="AG19" i="15"/>
  <c r="AH38" i="15"/>
  <c r="AH39" i="15" s="1"/>
  <c r="AF30" i="15"/>
  <c r="AF32" i="15" s="1"/>
  <c r="AE30" i="15"/>
  <c r="Z30" i="15"/>
  <c r="Z32" i="15" s="1"/>
  <c r="Y30" i="15"/>
  <c r="X30" i="15"/>
  <c r="U30" i="15"/>
  <c r="T30" i="15"/>
  <c r="T32" i="15" s="1"/>
  <c r="S30" i="15"/>
  <c r="R30" i="15"/>
  <c r="Q30" i="15"/>
  <c r="N30" i="15"/>
  <c r="M30" i="15"/>
  <c r="L30" i="15"/>
  <c r="K30" i="15"/>
  <c r="J30" i="15"/>
  <c r="J32" i="15" s="1"/>
  <c r="G30" i="15"/>
  <c r="F30" i="15"/>
  <c r="E30" i="15"/>
  <c r="D30" i="15"/>
  <c r="D32" i="15" s="1"/>
  <c r="C30" i="15"/>
  <c r="AF24" i="15"/>
  <c r="AE24" i="15"/>
  <c r="Z24" i="15"/>
  <c r="Y24" i="15"/>
  <c r="X24" i="15"/>
  <c r="U24" i="15"/>
  <c r="T24" i="15"/>
  <c r="S24" i="15"/>
  <c r="R24" i="15"/>
  <c r="Q24" i="15"/>
  <c r="N24" i="15"/>
  <c r="M24" i="15"/>
  <c r="L24" i="15"/>
  <c r="K24" i="15"/>
  <c r="J24" i="15"/>
  <c r="G24" i="15"/>
  <c r="F24" i="15"/>
  <c r="E24" i="15"/>
  <c r="D24" i="15"/>
  <c r="C24" i="15"/>
  <c r="AF19" i="15"/>
  <c r="AE19" i="15"/>
  <c r="AE32" i="15" s="1"/>
  <c r="Z19" i="15"/>
  <c r="Y19" i="15"/>
  <c r="Y32" i="15" s="1"/>
  <c r="X19" i="15"/>
  <c r="X32" i="15" s="1"/>
  <c r="U19" i="15"/>
  <c r="T19" i="15"/>
  <c r="S19" i="15"/>
  <c r="S32" i="15" s="1"/>
  <c r="R19" i="15"/>
  <c r="R32" i="15" s="1"/>
  <c r="Q19" i="15"/>
  <c r="N19" i="15"/>
  <c r="N32" i="15" s="1"/>
  <c r="M19" i="15"/>
  <c r="M32" i="15" s="1"/>
  <c r="L19" i="15"/>
  <c r="L32" i="15" s="1"/>
  <c r="K19" i="15"/>
  <c r="J19" i="15"/>
  <c r="G19" i="15"/>
  <c r="G32" i="15" s="1"/>
  <c r="F19" i="15"/>
  <c r="F32" i="15" s="1"/>
  <c r="E19" i="15"/>
  <c r="D19" i="15"/>
  <c r="C19" i="15"/>
  <c r="C32" i="15" s="1"/>
  <c r="C8" i="15"/>
  <c r="AD30" i="14"/>
  <c r="AC30" i="14"/>
  <c r="AB30" i="14"/>
  <c r="AA30" i="14"/>
  <c r="AA32" i="14" s="1"/>
  <c r="Z30" i="14"/>
  <c r="W30" i="14"/>
  <c r="V30" i="14"/>
  <c r="U30" i="14"/>
  <c r="T30" i="14"/>
  <c r="S30" i="14"/>
  <c r="P30" i="14"/>
  <c r="O30" i="14"/>
  <c r="N30" i="14"/>
  <c r="M30" i="14"/>
  <c r="L30" i="14"/>
  <c r="I30" i="14"/>
  <c r="H30" i="14"/>
  <c r="G30" i="14"/>
  <c r="F30" i="14"/>
  <c r="E30" i="14"/>
  <c r="AD24" i="14"/>
  <c r="AC24" i="14"/>
  <c r="AB24" i="14"/>
  <c r="Z24" i="14"/>
  <c r="W24" i="14"/>
  <c r="V24" i="14"/>
  <c r="U24" i="14"/>
  <c r="T24" i="14"/>
  <c r="S24" i="14"/>
  <c r="P24" i="14"/>
  <c r="O24" i="14"/>
  <c r="N24" i="14"/>
  <c r="M24" i="14"/>
  <c r="L24" i="14"/>
  <c r="I24" i="14"/>
  <c r="H24" i="14"/>
  <c r="G24" i="14"/>
  <c r="F24" i="14"/>
  <c r="E24" i="14"/>
  <c r="AD19" i="14"/>
  <c r="AC19" i="14"/>
  <c r="AB19" i="14"/>
  <c r="Z19" i="14"/>
  <c r="W19" i="14"/>
  <c r="V19" i="14"/>
  <c r="U19" i="14"/>
  <c r="T19" i="14"/>
  <c r="S19" i="14"/>
  <c r="P19" i="14"/>
  <c r="O19" i="14"/>
  <c r="N19" i="14"/>
  <c r="M19" i="14"/>
  <c r="L19" i="14"/>
  <c r="I19" i="14"/>
  <c r="H19" i="14"/>
  <c r="G19" i="14"/>
  <c r="F19" i="14"/>
  <c r="E19" i="14"/>
  <c r="C8" i="14"/>
  <c r="H32" i="13"/>
  <c r="H30" i="13"/>
  <c r="H24" i="13"/>
  <c r="H19" i="13"/>
  <c r="AH38" i="13"/>
  <c r="AH39" i="13" s="1"/>
  <c r="AG32" i="13"/>
  <c r="AC32" i="13"/>
  <c r="W32" i="13"/>
  <c r="Q32" i="13"/>
  <c r="K32" i="13"/>
  <c r="D32" i="13"/>
  <c r="AG30" i="13"/>
  <c r="AF30" i="13"/>
  <c r="AE30" i="13"/>
  <c r="AC30" i="13"/>
  <c r="Z30" i="13"/>
  <c r="Y30" i="13"/>
  <c r="X30" i="13"/>
  <c r="W30" i="13"/>
  <c r="V30" i="13"/>
  <c r="S30" i="13"/>
  <c r="R30" i="13"/>
  <c r="Q30" i="13"/>
  <c r="P30" i="13"/>
  <c r="O30" i="13"/>
  <c r="L30" i="13"/>
  <c r="K30" i="13"/>
  <c r="J30" i="13"/>
  <c r="I30" i="13"/>
  <c r="E30" i="13"/>
  <c r="D30" i="13"/>
  <c r="C30" i="13"/>
  <c r="AH29" i="13"/>
  <c r="AH28" i="13"/>
  <c r="AG24" i="13"/>
  <c r="AF24" i="13"/>
  <c r="AE24" i="13"/>
  <c r="AC24" i="13"/>
  <c r="Z24" i="13"/>
  <c r="Y24" i="13"/>
  <c r="X24" i="13"/>
  <c r="X32" i="13" s="1"/>
  <c r="W24" i="13"/>
  <c r="V24" i="13"/>
  <c r="S24" i="13"/>
  <c r="R24" i="13"/>
  <c r="R32" i="13" s="1"/>
  <c r="Q24" i="13"/>
  <c r="P24" i="13"/>
  <c r="O24" i="13"/>
  <c r="L24" i="13"/>
  <c r="L32" i="13" s="1"/>
  <c r="K24" i="13"/>
  <c r="J24" i="13"/>
  <c r="I24" i="13"/>
  <c r="E24" i="13"/>
  <c r="E32" i="13" s="1"/>
  <c r="D24" i="13"/>
  <c r="C24" i="13"/>
  <c r="AG19" i="13"/>
  <c r="AF19" i="13"/>
  <c r="AF32" i="13" s="1"/>
  <c r="AE19" i="13"/>
  <c r="AE32" i="13" s="1"/>
  <c r="AC19" i="13"/>
  <c r="Z19" i="13"/>
  <c r="Z32" i="13" s="1"/>
  <c r="Y19" i="13"/>
  <c r="Y32" i="13" s="1"/>
  <c r="X19" i="13"/>
  <c r="W19" i="13"/>
  <c r="V19" i="13"/>
  <c r="V32" i="13" s="1"/>
  <c r="S19" i="13"/>
  <c r="S32" i="13" s="1"/>
  <c r="R19" i="13"/>
  <c r="Q19" i="13"/>
  <c r="P19" i="13"/>
  <c r="P32" i="13" s="1"/>
  <c r="O19" i="13"/>
  <c r="O32" i="13" s="1"/>
  <c r="L19" i="13"/>
  <c r="K19" i="13"/>
  <c r="J19" i="13"/>
  <c r="J32" i="13" s="1"/>
  <c r="I19" i="13"/>
  <c r="I32" i="13" s="1"/>
  <c r="E19" i="13"/>
  <c r="D19" i="13"/>
  <c r="C19" i="13"/>
  <c r="C32" i="13" s="1"/>
  <c r="C8" i="13"/>
  <c r="G32" i="12"/>
  <c r="N32" i="12"/>
  <c r="U32" i="12"/>
  <c r="T32" i="12"/>
  <c r="AB32" i="12"/>
  <c r="AB30" i="12"/>
  <c r="U30" i="12"/>
  <c r="T30" i="12"/>
  <c r="N30" i="12"/>
  <c r="G30" i="12"/>
  <c r="AB24" i="12"/>
  <c r="U24" i="12"/>
  <c r="T24" i="12"/>
  <c r="N24" i="12"/>
  <c r="G24" i="12"/>
  <c r="G19" i="12"/>
  <c r="N19" i="12"/>
  <c r="U19" i="12"/>
  <c r="T19" i="12"/>
  <c r="AB19" i="12"/>
  <c r="AG38" i="12"/>
  <c r="AG39" i="12" s="1"/>
  <c r="AF30" i="12"/>
  <c r="AE30" i="12"/>
  <c r="AA30" i="12"/>
  <c r="Z30" i="12"/>
  <c r="Y30" i="12"/>
  <c r="X30" i="12"/>
  <c r="S30" i="12"/>
  <c r="R30" i="12"/>
  <c r="Q30" i="12"/>
  <c r="M30" i="12"/>
  <c r="L30" i="12"/>
  <c r="K30" i="12"/>
  <c r="J30" i="12"/>
  <c r="F30" i="12"/>
  <c r="E30" i="12"/>
  <c r="D30" i="12"/>
  <c r="C30" i="12"/>
  <c r="AF24" i="12"/>
  <c r="AE24" i="12"/>
  <c r="AA24" i="12"/>
  <c r="Z24" i="12"/>
  <c r="Y24" i="12"/>
  <c r="X24" i="12"/>
  <c r="S24" i="12"/>
  <c r="R24" i="12"/>
  <c r="Q24" i="12"/>
  <c r="M24" i="12"/>
  <c r="L24" i="12"/>
  <c r="K24" i="12"/>
  <c r="J24" i="12"/>
  <c r="F24" i="12"/>
  <c r="E24" i="12"/>
  <c r="D24" i="12"/>
  <c r="C24" i="12"/>
  <c r="AF19" i="12"/>
  <c r="AF32" i="12" s="1"/>
  <c r="AE19" i="12"/>
  <c r="AE32" i="12" s="1"/>
  <c r="AA19" i="12"/>
  <c r="Z19" i="12"/>
  <c r="Z32" i="12" s="1"/>
  <c r="Y19" i="12"/>
  <c r="Y32" i="12" s="1"/>
  <c r="X19" i="12"/>
  <c r="S19" i="12"/>
  <c r="R19" i="12"/>
  <c r="R32" i="12" s="1"/>
  <c r="Q19" i="12"/>
  <c r="Q32" i="12" s="1"/>
  <c r="M19" i="12"/>
  <c r="L19" i="12"/>
  <c r="L32" i="12" s="1"/>
  <c r="K19" i="12"/>
  <c r="K32" i="12" s="1"/>
  <c r="J19" i="12"/>
  <c r="F19" i="12"/>
  <c r="F32" i="12" s="1"/>
  <c r="E19" i="12"/>
  <c r="E32" i="12" s="1"/>
  <c r="D19" i="12"/>
  <c r="C19" i="12"/>
  <c r="C8" i="12"/>
  <c r="C32" i="11"/>
  <c r="F32" i="11"/>
  <c r="M32" i="11"/>
  <c r="T32" i="11"/>
  <c r="AA32" i="11"/>
  <c r="AA30" i="11"/>
  <c r="T30" i="11"/>
  <c r="M30" i="11"/>
  <c r="F30" i="11"/>
  <c r="C30" i="11"/>
  <c r="AA24" i="11"/>
  <c r="T24" i="11"/>
  <c r="M24" i="11"/>
  <c r="F24" i="11"/>
  <c r="C24" i="11"/>
  <c r="AA19" i="11"/>
  <c r="T19" i="11"/>
  <c r="M19" i="11"/>
  <c r="F19" i="11"/>
  <c r="C19" i="11"/>
  <c r="AH39" i="11"/>
  <c r="AH38" i="11"/>
  <c r="AE32" i="11"/>
  <c r="U32" i="11"/>
  <c r="O32" i="11"/>
  <c r="I32" i="11"/>
  <c r="AE30" i="11"/>
  <c r="AD30" i="11"/>
  <c r="AC30" i="11"/>
  <c r="AB30" i="11"/>
  <c r="X30" i="11"/>
  <c r="W30" i="11"/>
  <c r="V30" i="11"/>
  <c r="U30" i="11"/>
  <c r="P30" i="11"/>
  <c r="O30" i="11"/>
  <c r="N30" i="11"/>
  <c r="J30" i="11"/>
  <c r="I30" i="11"/>
  <c r="H30" i="11"/>
  <c r="G30" i="11"/>
  <c r="AH29" i="11"/>
  <c r="AH28" i="11"/>
  <c r="AE24" i="11"/>
  <c r="AD24" i="11"/>
  <c r="AC24" i="11"/>
  <c r="AB24" i="11"/>
  <c r="X24" i="11"/>
  <c r="W24" i="11"/>
  <c r="V24" i="11"/>
  <c r="U24" i="11"/>
  <c r="P24" i="11"/>
  <c r="O24" i="11"/>
  <c r="N24" i="11"/>
  <c r="J24" i="11"/>
  <c r="I24" i="11"/>
  <c r="H24" i="11"/>
  <c r="G24" i="11"/>
  <c r="AH23" i="11"/>
  <c r="AE19" i="11"/>
  <c r="AD19" i="11"/>
  <c r="AD32" i="11" s="1"/>
  <c r="AC19" i="11"/>
  <c r="AC32" i="11" s="1"/>
  <c r="AB19" i="11"/>
  <c r="AB32" i="11" s="1"/>
  <c r="X19" i="11"/>
  <c r="X32" i="11" s="1"/>
  <c r="W19" i="11"/>
  <c r="W32" i="11" s="1"/>
  <c r="V19" i="11"/>
  <c r="V32" i="11" s="1"/>
  <c r="U19" i="11"/>
  <c r="P19" i="11"/>
  <c r="P32" i="11" s="1"/>
  <c r="O19" i="11"/>
  <c r="N19" i="11"/>
  <c r="N32" i="11" s="1"/>
  <c r="J19" i="11"/>
  <c r="J32" i="11" s="1"/>
  <c r="I19" i="11"/>
  <c r="H19" i="11"/>
  <c r="H32" i="11" s="1"/>
  <c r="G19" i="11"/>
  <c r="C8" i="11"/>
  <c r="AH38" i="10"/>
  <c r="AH39" i="10" s="1"/>
  <c r="AF30" i="10"/>
  <c r="AE30" i="10"/>
  <c r="AD30" i="10"/>
  <c r="AA30" i="10"/>
  <c r="Z30" i="10"/>
  <c r="Y30" i="10"/>
  <c r="X30" i="10"/>
  <c r="S30" i="10"/>
  <c r="R30" i="10"/>
  <c r="Q30" i="10"/>
  <c r="P30" i="10"/>
  <c r="M30" i="10"/>
  <c r="L30" i="10"/>
  <c r="K30" i="10"/>
  <c r="J30" i="10"/>
  <c r="I30" i="10"/>
  <c r="F30" i="10"/>
  <c r="E30" i="10"/>
  <c r="D30" i="10"/>
  <c r="C30" i="10"/>
  <c r="AF24" i="10"/>
  <c r="AE24" i="10"/>
  <c r="AD24" i="10"/>
  <c r="AA24" i="10"/>
  <c r="Z24" i="10"/>
  <c r="Y24" i="10"/>
  <c r="X24" i="10"/>
  <c r="S24" i="10"/>
  <c r="R24" i="10"/>
  <c r="Q24" i="10"/>
  <c r="P24" i="10"/>
  <c r="M24" i="10"/>
  <c r="L24" i="10"/>
  <c r="K24" i="10"/>
  <c r="J24" i="10"/>
  <c r="I24" i="10"/>
  <c r="F24" i="10"/>
  <c r="E24" i="10"/>
  <c r="D24" i="10"/>
  <c r="C24" i="10"/>
  <c r="AF19" i="10"/>
  <c r="AF32" i="10" s="1"/>
  <c r="AE19" i="10"/>
  <c r="AE32" i="10" s="1"/>
  <c r="AD19" i="10"/>
  <c r="AA19" i="10"/>
  <c r="Z19" i="10"/>
  <c r="Z32" i="10" s="1"/>
  <c r="Y19" i="10"/>
  <c r="Y32" i="10" s="1"/>
  <c r="X19" i="10"/>
  <c r="S19" i="10"/>
  <c r="R19" i="10"/>
  <c r="R32" i="10" s="1"/>
  <c r="Q19" i="10"/>
  <c r="Q32" i="10" s="1"/>
  <c r="P19" i="10"/>
  <c r="M19" i="10"/>
  <c r="L19" i="10"/>
  <c r="L32" i="10" s="1"/>
  <c r="K19" i="10"/>
  <c r="K32" i="10" s="1"/>
  <c r="J19" i="10"/>
  <c r="I19" i="10"/>
  <c r="F19" i="10"/>
  <c r="F32" i="10" s="1"/>
  <c r="E19" i="10"/>
  <c r="E32" i="10" s="1"/>
  <c r="D19" i="10"/>
  <c r="C19" i="10"/>
  <c r="C8" i="10"/>
  <c r="AF19" i="9"/>
  <c r="AF32" i="9" s="1"/>
  <c r="AA32" i="9"/>
  <c r="Y32" i="9"/>
  <c r="R32" i="9"/>
  <c r="E32" i="9"/>
  <c r="D32" i="9"/>
  <c r="AF30" i="9"/>
  <c r="AA30" i="9"/>
  <c r="Y30" i="9"/>
  <c r="R30" i="9"/>
  <c r="E30" i="9"/>
  <c r="D30" i="9"/>
  <c r="AF24" i="9"/>
  <c r="AA24" i="9"/>
  <c r="Y24" i="9"/>
  <c r="R24" i="9"/>
  <c r="E24" i="9"/>
  <c r="D24" i="9"/>
  <c r="AA19" i="9"/>
  <c r="Y19" i="9"/>
  <c r="R19" i="9"/>
  <c r="D19" i="9"/>
  <c r="E19" i="9"/>
  <c r="AG38" i="9"/>
  <c r="AG39" i="9" s="1"/>
  <c r="AC30" i="9"/>
  <c r="AB30" i="9"/>
  <c r="Z30" i="9"/>
  <c r="Z32" i="9" s="1"/>
  <c r="V30" i="9"/>
  <c r="U30" i="9"/>
  <c r="T30" i="9"/>
  <c r="T32" i="9" s="1"/>
  <c r="S30" i="9"/>
  <c r="O30" i="9"/>
  <c r="N30" i="9"/>
  <c r="N32" i="9" s="1"/>
  <c r="M30" i="9"/>
  <c r="L30" i="9"/>
  <c r="H30" i="9"/>
  <c r="G30" i="9"/>
  <c r="F30" i="9"/>
  <c r="AC24" i="9"/>
  <c r="AB24" i="9"/>
  <c r="Z24" i="9"/>
  <c r="V24" i="9"/>
  <c r="U24" i="9"/>
  <c r="T24" i="9"/>
  <c r="S24" i="9"/>
  <c r="O24" i="9"/>
  <c r="N24" i="9"/>
  <c r="M24" i="9"/>
  <c r="L24" i="9"/>
  <c r="H24" i="9"/>
  <c r="G24" i="9"/>
  <c r="F24" i="9"/>
  <c r="AC19" i="9"/>
  <c r="AC32" i="9" s="1"/>
  <c r="AB19" i="9"/>
  <c r="Z19" i="9"/>
  <c r="V19" i="9"/>
  <c r="V32" i="9" s="1"/>
  <c r="U19" i="9"/>
  <c r="T19" i="9"/>
  <c r="S19" i="9"/>
  <c r="S32" i="9" s="1"/>
  <c r="O19" i="9"/>
  <c r="N19" i="9"/>
  <c r="M19" i="9"/>
  <c r="M32" i="9" s="1"/>
  <c r="L19" i="9"/>
  <c r="L32" i="9" s="1"/>
  <c r="H19" i="9"/>
  <c r="G19" i="9"/>
  <c r="G32" i="9" s="1"/>
  <c r="F19" i="9"/>
  <c r="F32" i="9" s="1"/>
  <c r="C8" i="9"/>
  <c r="G32" i="8"/>
  <c r="H32" i="8"/>
  <c r="N32" i="8"/>
  <c r="U32" i="8"/>
  <c r="AB32" i="8"/>
  <c r="H30" i="8"/>
  <c r="G30" i="8"/>
  <c r="N30" i="8"/>
  <c r="U30" i="8"/>
  <c r="AB30" i="8"/>
  <c r="AB24" i="8"/>
  <c r="U24" i="8"/>
  <c r="N24" i="8"/>
  <c r="H24" i="8"/>
  <c r="G24" i="8"/>
  <c r="AB19" i="8"/>
  <c r="U19" i="8"/>
  <c r="N19" i="8"/>
  <c r="H19" i="8"/>
  <c r="G19" i="8"/>
  <c r="AH39" i="8"/>
  <c r="AH38" i="8"/>
  <c r="AC32" i="8"/>
  <c r="W32" i="8"/>
  <c r="Q32" i="8"/>
  <c r="K32" i="8"/>
  <c r="D32" i="8"/>
  <c r="AF30" i="8"/>
  <c r="AF32" i="8" s="1"/>
  <c r="AE30" i="8"/>
  <c r="AD30" i="8"/>
  <c r="AC30" i="8"/>
  <c r="Y30" i="8"/>
  <c r="X30" i="8"/>
  <c r="W30" i="8"/>
  <c r="V30" i="8"/>
  <c r="V32" i="8" s="1"/>
  <c r="R30" i="8"/>
  <c r="Q30" i="8"/>
  <c r="P30" i="8"/>
  <c r="P32" i="8" s="1"/>
  <c r="O30" i="8"/>
  <c r="K30" i="8"/>
  <c r="J30" i="8"/>
  <c r="J32" i="8" s="1"/>
  <c r="I30" i="8"/>
  <c r="D30" i="8"/>
  <c r="AF24" i="8"/>
  <c r="AE24" i="8"/>
  <c r="AD24" i="8"/>
  <c r="AC24" i="8"/>
  <c r="Y24" i="8"/>
  <c r="X24" i="8"/>
  <c r="W24" i="8"/>
  <c r="V24" i="8"/>
  <c r="R24" i="8"/>
  <c r="Q24" i="8"/>
  <c r="P24" i="8"/>
  <c r="O24" i="8"/>
  <c r="K24" i="8"/>
  <c r="J24" i="8"/>
  <c r="I24" i="8"/>
  <c r="D24" i="8"/>
  <c r="AF19" i="8"/>
  <c r="AE19" i="8"/>
  <c r="AE32" i="8" s="1"/>
  <c r="AD19" i="8"/>
  <c r="AD32" i="8" s="1"/>
  <c r="AC19" i="8"/>
  <c r="Y19" i="8"/>
  <c r="Y32" i="8" s="1"/>
  <c r="X19" i="8"/>
  <c r="X32" i="8" s="1"/>
  <c r="W19" i="8"/>
  <c r="V19" i="8"/>
  <c r="R19" i="8"/>
  <c r="R32" i="8" s="1"/>
  <c r="Q19" i="8"/>
  <c r="P19" i="8"/>
  <c r="O19" i="8"/>
  <c r="O32" i="8" s="1"/>
  <c r="K19" i="8"/>
  <c r="J19" i="8"/>
  <c r="I19" i="8"/>
  <c r="I32" i="8" s="1"/>
  <c r="D19" i="8"/>
  <c r="C8" i="8"/>
  <c r="C19" i="7"/>
  <c r="X32" i="7"/>
  <c r="AE30" i="7"/>
  <c r="AF30" i="7"/>
  <c r="AA30" i="7"/>
  <c r="Z30" i="7"/>
  <c r="Y30" i="7"/>
  <c r="Y32" i="7" s="1"/>
  <c r="X30" i="7"/>
  <c r="S30" i="7"/>
  <c r="R30" i="7"/>
  <c r="Q30" i="7"/>
  <c r="P30" i="7"/>
  <c r="M30" i="7"/>
  <c r="L30" i="7"/>
  <c r="K30" i="7"/>
  <c r="J30" i="7"/>
  <c r="I30" i="7"/>
  <c r="F30" i="7"/>
  <c r="D30" i="7"/>
  <c r="C30" i="7"/>
  <c r="AF24" i="7"/>
  <c r="AE24" i="7"/>
  <c r="AE32" i="7" s="1"/>
  <c r="AA24" i="7"/>
  <c r="Z24" i="7"/>
  <c r="Y24" i="7"/>
  <c r="X24" i="7"/>
  <c r="S24" i="7"/>
  <c r="R24" i="7"/>
  <c r="Q24" i="7"/>
  <c r="P24" i="7"/>
  <c r="P32" i="7" s="1"/>
  <c r="M24" i="7"/>
  <c r="M32" i="7" s="1"/>
  <c r="L24" i="7"/>
  <c r="K24" i="7"/>
  <c r="J24" i="7"/>
  <c r="J32" i="7" s="1"/>
  <c r="I24" i="7"/>
  <c r="I32" i="7" s="1"/>
  <c r="F24" i="7"/>
  <c r="D24" i="7"/>
  <c r="C24" i="7"/>
  <c r="AF19" i="7"/>
  <c r="AF32" i="7" s="1"/>
  <c r="AE19" i="7"/>
  <c r="AD19" i="7"/>
  <c r="AA19" i="7"/>
  <c r="AA32" i="7" s="1"/>
  <c r="Z19" i="7"/>
  <c r="Z32" i="7" s="1"/>
  <c r="Y19" i="7"/>
  <c r="X19" i="7"/>
  <c r="S19" i="7"/>
  <c r="S32" i="7" s="1"/>
  <c r="R19" i="7"/>
  <c r="R32" i="7" s="1"/>
  <c r="Q19" i="7"/>
  <c r="P19" i="7"/>
  <c r="M19" i="7"/>
  <c r="L19" i="7"/>
  <c r="L32" i="7" s="1"/>
  <c r="K19" i="7"/>
  <c r="K32" i="7" s="1"/>
  <c r="J19" i="7"/>
  <c r="I19" i="7"/>
  <c r="D19" i="7"/>
  <c r="AG38" i="7"/>
  <c r="AG39" i="7" s="1"/>
  <c r="AD30" i="7"/>
  <c r="E30" i="7"/>
  <c r="AD24" i="7"/>
  <c r="AD32" i="7" s="1"/>
  <c r="E24" i="7"/>
  <c r="F19" i="7"/>
  <c r="F32" i="7" s="1"/>
  <c r="E19" i="7"/>
  <c r="E32" i="7" s="1"/>
  <c r="C8" i="7"/>
  <c r="AG32" i="6"/>
  <c r="AG30" i="6"/>
  <c r="AG24" i="6"/>
  <c r="AH38" i="6"/>
  <c r="AH39" i="6" s="1"/>
  <c r="AD30" i="6"/>
  <c r="AC30" i="6"/>
  <c r="AB30" i="6"/>
  <c r="Z30" i="6"/>
  <c r="W30" i="6"/>
  <c r="V30" i="6"/>
  <c r="U30" i="6"/>
  <c r="T30" i="6"/>
  <c r="S30" i="6"/>
  <c r="P30" i="6"/>
  <c r="O30" i="6"/>
  <c r="N30" i="6"/>
  <c r="M30" i="6"/>
  <c r="L30" i="6"/>
  <c r="I30" i="6"/>
  <c r="H30" i="6"/>
  <c r="G30" i="6"/>
  <c r="F30" i="6"/>
  <c r="AD24" i="6"/>
  <c r="AC24" i="6"/>
  <c r="AB24" i="6"/>
  <c r="Z24" i="6"/>
  <c r="W24" i="6"/>
  <c r="V24" i="6"/>
  <c r="U24" i="6"/>
  <c r="T24" i="6"/>
  <c r="S24" i="6"/>
  <c r="P24" i="6"/>
  <c r="O24" i="6"/>
  <c r="N24" i="6"/>
  <c r="M24" i="6"/>
  <c r="L24" i="6"/>
  <c r="I24" i="6"/>
  <c r="H24" i="6"/>
  <c r="G24" i="6"/>
  <c r="F24" i="6"/>
  <c r="AD32" i="6"/>
  <c r="AB32" i="6"/>
  <c r="W19" i="6"/>
  <c r="V19" i="6"/>
  <c r="U19" i="6"/>
  <c r="T19" i="6"/>
  <c r="S19" i="6"/>
  <c r="P19" i="6"/>
  <c r="O19" i="6"/>
  <c r="N19" i="6"/>
  <c r="M19" i="6"/>
  <c r="L19" i="6"/>
  <c r="I19" i="6"/>
  <c r="H19" i="6"/>
  <c r="G19" i="6"/>
  <c r="F19" i="6"/>
  <c r="C8" i="6"/>
  <c r="E32" i="4"/>
  <c r="L32" i="4"/>
  <c r="S32" i="4"/>
  <c r="Z32" i="4"/>
  <c r="Z30" i="4"/>
  <c r="L19" i="4"/>
  <c r="E19" i="4"/>
  <c r="I32" i="1"/>
  <c r="O32" i="1"/>
  <c r="V32" i="1"/>
  <c r="AD32" i="1"/>
  <c r="AC32" i="1"/>
  <c r="AD30" i="1"/>
  <c r="AC30" i="1"/>
  <c r="V30" i="1"/>
  <c r="O30" i="1"/>
  <c r="AD24" i="1"/>
  <c r="AC24" i="1"/>
  <c r="V24" i="1"/>
  <c r="O24" i="1"/>
  <c r="AH17" i="1"/>
  <c r="AH18" i="1"/>
  <c r="AC19" i="1"/>
  <c r="AD19" i="1"/>
  <c r="V19" i="1"/>
  <c r="P19" i="1"/>
  <c r="O19" i="1"/>
  <c r="AE17" i="4"/>
  <c r="AE18" i="4"/>
  <c r="AE22" i="4"/>
  <c r="AE23" i="4"/>
  <c r="AE27" i="4"/>
  <c r="AE28" i="4"/>
  <c r="AE29" i="4"/>
  <c r="AE38" i="4"/>
  <c r="AE39" i="4" s="1"/>
  <c r="C8" i="4"/>
  <c r="AH38" i="1"/>
  <c r="AD30" i="4"/>
  <c r="AC30" i="4"/>
  <c r="AB30" i="4"/>
  <c r="AA30" i="4"/>
  <c r="AA32" i="4" s="1"/>
  <c r="AH22" i="1"/>
  <c r="AH23" i="1"/>
  <c r="AH27" i="1"/>
  <c r="AH28" i="1"/>
  <c r="AH29" i="1"/>
  <c r="AF30" i="1"/>
  <c r="AG30" i="1"/>
  <c r="AE30" i="1"/>
  <c r="X30" i="1"/>
  <c r="Y30" i="1"/>
  <c r="Z30" i="1"/>
  <c r="W30" i="1"/>
  <c r="Q30" i="1"/>
  <c r="R30" i="1"/>
  <c r="S30" i="1"/>
  <c r="P30" i="1"/>
  <c r="J30" i="1"/>
  <c r="K30" i="1"/>
  <c r="L30" i="1"/>
  <c r="I30" i="1"/>
  <c r="D30" i="1"/>
  <c r="E30" i="1"/>
  <c r="P19" i="4"/>
  <c r="O19" i="4"/>
  <c r="N19" i="4"/>
  <c r="M19" i="4"/>
  <c r="I19" i="4"/>
  <c r="H19" i="4"/>
  <c r="G19" i="4"/>
  <c r="F19" i="4"/>
  <c r="E32" i="15" l="1"/>
  <c r="K32" i="15"/>
  <c r="Q32" i="15"/>
  <c r="U32" i="15"/>
  <c r="G32" i="14"/>
  <c r="M32" i="14"/>
  <c r="S32" i="14"/>
  <c r="W32" i="14"/>
  <c r="AD32" i="14"/>
  <c r="H32" i="14"/>
  <c r="N32" i="14"/>
  <c r="T32" i="14"/>
  <c r="Z32" i="14"/>
  <c r="F32" i="14"/>
  <c r="L32" i="14"/>
  <c r="P32" i="14"/>
  <c r="V32" i="14"/>
  <c r="AC32" i="14"/>
  <c r="E32" i="14"/>
  <c r="I32" i="14"/>
  <c r="O32" i="14"/>
  <c r="U32" i="14"/>
  <c r="AB32" i="14"/>
  <c r="C32" i="12"/>
  <c r="M32" i="12"/>
  <c r="S32" i="12"/>
  <c r="AA32" i="12"/>
  <c r="D32" i="12"/>
  <c r="J32" i="12"/>
  <c r="X32" i="12"/>
  <c r="G32" i="11"/>
  <c r="C32" i="10"/>
  <c r="I32" i="10"/>
  <c r="M32" i="10"/>
  <c r="S32" i="10"/>
  <c r="AA32" i="10"/>
  <c r="D32" i="10"/>
  <c r="J32" i="10"/>
  <c r="P32" i="10"/>
  <c r="X32" i="10"/>
  <c r="AD32" i="10"/>
  <c r="O32" i="9"/>
  <c r="U32" i="9"/>
  <c r="AB32" i="9"/>
  <c r="H32" i="9"/>
  <c r="D32" i="7"/>
  <c r="C32" i="7"/>
  <c r="Q32" i="7"/>
  <c r="G32" i="6"/>
  <c r="M32" i="6"/>
  <c r="S32" i="6"/>
  <c r="W32" i="6"/>
  <c r="H32" i="6"/>
  <c r="N32" i="6"/>
  <c r="T32" i="6"/>
  <c r="Z32" i="6"/>
  <c r="I32" i="6"/>
  <c r="O32" i="6"/>
  <c r="U32" i="6"/>
  <c r="F32" i="6"/>
  <c r="L32" i="6"/>
  <c r="P32" i="6"/>
  <c r="V32" i="6"/>
  <c r="AC32" i="6"/>
  <c r="AB32" i="4"/>
  <c r="H32" i="4"/>
  <c r="N32" i="4"/>
  <c r="T32" i="4"/>
  <c r="G32" i="4"/>
  <c r="M32" i="4"/>
  <c r="W32" i="4"/>
  <c r="AD32" i="4"/>
  <c r="I32" i="4"/>
  <c r="O32" i="4"/>
  <c r="U32" i="4"/>
  <c r="F32" i="4"/>
  <c r="P32" i="4"/>
  <c r="V32" i="4"/>
  <c r="AC32" i="4"/>
  <c r="AE32" i="4" l="1"/>
  <c r="AH32" i="1"/>
  <c r="AH39" i="1"/>
  <c r="C8" i="1"/>
  <c r="AG24" i="1"/>
  <c r="AF24" i="1"/>
  <c r="AE24" i="1"/>
  <c r="Z24" i="1"/>
  <c r="Y24" i="1"/>
  <c r="X24" i="1"/>
  <c r="W24" i="1"/>
  <c r="S24" i="1"/>
  <c r="R24" i="1"/>
  <c r="Q24" i="1"/>
  <c r="P24" i="1"/>
  <c r="L24" i="1"/>
  <c r="K24" i="1"/>
  <c r="J24" i="1"/>
  <c r="I24" i="1"/>
  <c r="E24" i="1"/>
  <c r="D24" i="1"/>
  <c r="AG19" i="1"/>
  <c r="AF19" i="1"/>
  <c r="AE19" i="1"/>
  <c r="Z19" i="1"/>
  <c r="Y19" i="1"/>
  <c r="X19" i="1"/>
  <c r="W19" i="1"/>
  <c r="S19" i="1"/>
  <c r="R19" i="1"/>
  <c r="Q19" i="1"/>
  <c r="L19" i="1"/>
  <c r="K19" i="1"/>
  <c r="J19" i="1"/>
  <c r="I19" i="1"/>
  <c r="E19" i="1"/>
  <c r="D19" i="1"/>
  <c r="D32" i="1" l="1"/>
  <c r="J32" i="1"/>
  <c r="P32" i="1"/>
  <c r="AG32" i="1"/>
  <c r="Z32" i="1"/>
  <c r="E32" i="1"/>
  <c r="K32" i="1"/>
  <c r="Q32" i="1"/>
  <c r="W32" i="1"/>
  <c r="L32" i="1"/>
  <c r="R32" i="1"/>
  <c r="X32" i="1"/>
  <c r="AE32" i="1"/>
  <c r="S32" i="1"/>
  <c r="Y32" i="1"/>
  <c r="AF32" i="1"/>
</calcChain>
</file>

<file path=xl/sharedStrings.xml><?xml version="1.0" encoding="utf-8"?>
<sst xmlns="http://schemas.openxmlformats.org/spreadsheetml/2006/main" count="1774" uniqueCount="69">
  <si>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</si>
  <si>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</si>
  <si>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</si>
  <si>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</si>
  <si>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</si>
  <si>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</si>
  <si>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</si>
  <si>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</si>
  <si>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</si>
  <si>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>Conventional hours/
Αριθμός συμβατικών ωρών/έτος: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</si>
  <si>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</si>
  <si>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</si>
  <si>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</si>
  <si>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</si>
  <si>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</si>
  <si>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</si>
  <si>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</si>
  <si>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</si>
  <si>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</si>
  <si>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</si>
  <si>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</si>
  <si>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</si>
  <si>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</si>
  <si>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</si>
  <si>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</si>
  <si>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</si>
  <si>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</si>
  <si>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</si>
  <si>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</si>
  <si>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</si>
  <si>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</si>
  <si>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</si>
  <si>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</si>
  <si>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</si>
  <si>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</si>
  <si>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Conventional hours/ Συμβατικές Ώρες:</t>
  </si>
  <si>
    <t>Own contribution in the project/
Ιδία Συμμετοχή στο έργο ΚΕ:</t>
  </si>
  <si>
    <t>SUM/ΣΥΝΟΛΟ (ΙΙΙ)</t>
  </si>
  <si>
    <t>Employee/ 
Απασχολούμενος/η:</t>
  </si>
  <si>
    <t>President of Research Committee/ 
Πρόεδρος της Επιτροπής Ερευνών:</t>
  </si>
  <si>
    <t>Ώρες απασχόλησης/ημέρα:</t>
  </si>
  <si>
    <t>Ώρες απασχόλησης/εβδομάδα:</t>
  </si>
  <si>
    <t xml:space="preserve">Σύνολο ωρών απασχόλησης/έτος: </t>
  </si>
  <si>
    <t>Ώρες απασχόλησης/μήνα:</t>
  </si>
  <si>
    <t xml:space="preserve">___________________________________
</t>
  </si>
  <si>
    <t xml:space="preserve">___________________________
</t>
  </si>
  <si>
    <t>Πρόσθετη/Υπερωριακή απασχόληση σε ώρες (για λοιπές δραστηριότητες χρονοχρέωσης εκτός συμβατικών υποχρεώσεων) / μήνα:
(I) + (II)</t>
  </si>
  <si>
    <t>Συμβατικές ώρες/μήνα:
(III)</t>
  </si>
  <si>
    <t>Το μηνιαίο φύλλο χρονοχρέωσης (global sheet) οριστικοποιείται στο τέλος του επόμενου μήνα.</t>
  </si>
  <si>
    <t xml:space="preserve"> </t>
  </si>
  <si>
    <t>Η υπογραφή του/της Προέδρου της ΕΕ επικυρώνει την απασχόληση του/της απασχολούμενου/νης.</t>
  </si>
  <si>
    <r>
      <t>ΠΕΡΙΟΡΙΣΜΟΙ (</t>
    </r>
    <r>
      <rPr>
        <sz val="9"/>
        <color theme="1"/>
        <rFont val="Tahoma"/>
        <family val="2"/>
        <charset val="161"/>
      </rPr>
      <t>ΕΩΣ</t>
    </r>
    <r>
      <rPr>
        <b/>
        <sz val="9"/>
        <color theme="1"/>
        <rFont val="Tahoma"/>
        <family val="2"/>
        <charset val="161"/>
      </rPr>
      <t xml:space="preserve">): </t>
    </r>
  </si>
  <si>
    <r>
      <t xml:space="preserve">Ο μηνιαίος χρόνος απασχόλησης σε έργα που χρηματοδοτούνται από Εθνικούς Πόρους (ΕΣΠΑ,ΤΑΑ, ΕΛΙΔΕΚ κ.λπ.) &amp; Διεθνείς Πόρους (Ευρωπαϊκά), δεν μπορεί να κατανέμεται σε ημέρες που εξαιρούνται από τις υπολογιζόμενες παραγωγικές ετήσιες ώρες (working hours), οι οποίες ανέρχονται στο σύνολό τους στις </t>
    </r>
    <r>
      <rPr>
        <b/>
        <i/>
        <sz val="8"/>
        <color theme="1"/>
        <rFont val="Tahoma"/>
        <family val="2"/>
        <charset val="161"/>
      </rPr>
      <t>1.720 ώρες.</t>
    </r>
  </si>
  <si>
    <t xml:space="preserve">Το μηνιαίο φύλλο χρονοχρέωσης (global sheet) συμπληρώνεται για τα έργα που χρηματοδοτούνται από Εθνικούς Πόρους (ΕΣΠΑ,ΤΑΑ, ΕΛΙΔΕΚ κ.λπ.) &amp; Διεθνείς Πόρους (Ευρωπαϊκά), για τα οποία ο/η απασχολούμενος/η αποζημιώνεται για τη συμμετοχή του/της με βάση χρονοχρέωσης. </t>
  </si>
  <si>
    <t>WORKING HOURS/ 
ΩΡΕΣ ΑΠΑΣΧΟΛΗΣΗΣ: (Ι) + (ΙΙ) +(ΙΙΙ)</t>
  </si>
  <si>
    <t>ΙΙΙ) ΣΥΜΒΑΤΙΚΗ ΑΠΑΣΧΟΛΗΣΗ (διάφορη από τα Ι και ΙΙ)/ WORKING HOURS (different than I and II)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</si>
  <si>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</si>
  <si>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</si>
  <si>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</si>
  <si>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</si>
  <si>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</si>
  <si>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</si>
  <si>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</si>
  <si>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</si>
  <si>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</si>
  <si>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</si>
  <si>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</si>
  <si>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</si>
  <si>
    <t>Date and signature/Ημερ/νία και Υπογραφή*
*συμπληρώνεται μόνο σε περίπτωση ψηφιακής υπογραφής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</si>
</sst>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i/>
      <sz val="8"/>
      <color theme="1"/>
      <name val="Tahoma"/>
      <family val="2"/>
      <charset val="161"/>
    </font>
    <font>
      <sz val="8"/>
      <color rgb="FF000000"/>
      <name val="Tahoma"/>
      <family val="2"/>
      <charset val="161"/>
    </font>
    <font>
      <b/>
      <i/>
      <sz val="8"/>
      <color theme="1"/>
      <name val="Tahoma"/>
      <family val="2"/>
      <charset val="161"/>
    </font>
    <font>
      <i/>
      <sz val="9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8" borderId="2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0" fillId="9" borderId="9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4" fillId="0" borderId="0" xfId="0" applyFont="1" applyAlignment="1">
      <alignment vertical="center" wrapText="1"/>
    </xf>
    <xf numFmtId="0" fontId="11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1" fillId="0" borderId="3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164" fontId="5" fillId="2" borderId="6" xfId="0" applyNumberFormat="1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6" fillId="4" borderId="15" xfId="0" applyFont="1" applyFill="1" applyBorder="1"/>
    <xf numFmtId="0" fontId="6" fillId="4" borderId="16" xfId="0" applyFont="1" applyFill="1" applyBorder="1"/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left" vertical="center"/>
    </xf>
    <xf numFmtId="0" fontId="4" fillId="11" borderId="44" xfId="0" applyFont="1" applyFill="1" applyBorder="1" applyAlignment="1">
      <alignment horizontal="left" vertical="center"/>
    </xf>
    <xf numFmtId="0" fontId="4" fillId="11" borderId="3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Κανονικό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A64A44F-6C5B-41AA-86F2-F6225F7BD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372D4FF-59BC-4EEC-8EE1-AAD9A2608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CEBF16A-660D-46BE-81CD-B40840052E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0935B3-1C96-4984-8F2B-537BB7688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AA8CE9F-FDCF-4C78-AFD5-A5193445C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FB8B9A-00A6-4454-8DB6-9EB30F233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421E65-614C-4748-8BEB-7A3A134889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9FA413B-F657-423D-8695-F6784FCFE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1FAEE69-C25E-40D9-9B71-82C43EBFA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9EA0432-A5B6-4719-8C8A-EBAB743DC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75D7CCC9-399A-4563-8272-B58891ADA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3"/>
  <sheetViews>
    <sheetView topLeftCell="A33" zoomScale="130" zoomScaleNormal="130" workbookViewId="0">
      <selection activeCell="A40" sqref="A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4" t="s">
        <v>1</v>
      </c>
      <c r="L1" s="53"/>
      <c r="M1" s="53"/>
      <c r="N1" s="53"/>
      <c r="O1" s="53"/>
      <c r="P1" s="53"/>
      <c r="Q1" s="53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x14ac:dyDescent="0.15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2.5" x14ac:dyDescent="0.15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x14ac:dyDescent="0.15">
      <c r="A8" s="8"/>
      <c r="B8" s="4" t="s">
        <v>9</v>
      </c>
      <c r="C8" s="61">
        <f>VLOOKUP(C7,V1:W3,2,FALSE)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x14ac:dyDescent="0.15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2" t="s">
        <v>56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3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3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1" t="s">
        <v>15</v>
      </c>
      <c r="AE13" s="1" t="s">
        <v>16</v>
      </c>
      <c r="AF13" s="1" t="s">
        <v>17</v>
      </c>
      <c r="AG13" s="1" t="s">
        <v>18</v>
      </c>
      <c r="AH13" s="69"/>
      <c r="AI13" s="8"/>
    </row>
    <row r="14" spans="1:35" ht="16.5" customHeight="1" thickBot="1" x14ac:dyDescent="0.2">
      <c r="A14" s="8"/>
      <c r="B14" s="73"/>
      <c r="C14" s="3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3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1" t="s">
        <v>22</v>
      </c>
      <c r="AE14" s="1" t="s">
        <v>23</v>
      </c>
      <c r="AF14" s="1" t="s">
        <v>24</v>
      </c>
      <c r="AG14" s="1" t="s">
        <v>25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35"/>
      <c r="D17" s="20"/>
      <c r="E17" s="20"/>
      <c r="F17" s="35"/>
      <c r="G17" s="35"/>
      <c r="H17" s="35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20"/>
      <c r="F18" s="35"/>
      <c r="G18" s="35"/>
      <c r="H18" s="35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20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35" t="s">
        <v>32</v>
      </c>
      <c r="I19" s="23">
        <f t="shared" ref="I19:L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35" t="s">
        <v>32</v>
      </c>
      <c r="N19" s="35" t="s">
        <v>32</v>
      </c>
      <c r="O19" s="23">
        <f t="shared" ref="O19" si="2">SUM(O17:O18)</f>
        <v>0</v>
      </c>
      <c r="P19" s="23">
        <f>SUM(P17:P18)</f>
        <v>0</v>
      </c>
      <c r="Q19" s="23">
        <f t="shared" ref="Q19:S19" si="3">SUM(Q17:Q18)</f>
        <v>0</v>
      </c>
      <c r="R19" s="23">
        <f t="shared" si="3"/>
        <v>0</v>
      </c>
      <c r="S19" s="23">
        <f t="shared" si="3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4">SUM(W17:W18)</f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35" t="s">
        <v>32</v>
      </c>
      <c r="AB19" s="35" t="s">
        <v>32</v>
      </c>
      <c r="AC19" s="23">
        <f>SUM(AC17:AC18)</f>
        <v>0</v>
      </c>
      <c r="AD19" s="23">
        <f>SUM(AD17:AD18)</f>
        <v>0</v>
      </c>
      <c r="AE19" s="23">
        <f t="shared" ref="AE19:AG19" si="5">SUM(AE17:AE18)</f>
        <v>0</v>
      </c>
      <c r="AF19" s="23">
        <f t="shared" si="5"/>
        <v>0</v>
      </c>
      <c r="AG19" s="23">
        <f t="shared" si="5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4.75" customHeight="1" x14ac:dyDescent="0.15">
      <c r="A22" s="8"/>
      <c r="B22" s="19" t="s">
        <v>30</v>
      </c>
      <c r="C22" s="35"/>
      <c r="D22" s="20"/>
      <c r="E22" s="20"/>
      <c r="F22" s="35"/>
      <c r="G22" s="35"/>
      <c r="H22" s="35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20"/>
      <c r="F23" s="35"/>
      <c r="G23" s="35"/>
      <c r="H23" s="35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20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D24:E24" si="6">SUM(D22:D23)</f>
        <v>0</v>
      </c>
      <c r="E24" s="23">
        <f t="shared" si="6"/>
        <v>0</v>
      </c>
      <c r="F24" s="35" t="s">
        <v>32</v>
      </c>
      <c r="G24" s="35" t="s">
        <v>32</v>
      </c>
      <c r="H24" s="35" t="s">
        <v>32</v>
      </c>
      <c r="I24" s="23">
        <f t="shared" ref="I24:L24" si="7">SUM(I22:I23)</f>
        <v>0</v>
      </c>
      <c r="J24" s="23">
        <f t="shared" si="7"/>
        <v>0</v>
      </c>
      <c r="K24" s="23">
        <f t="shared" si="7"/>
        <v>0</v>
      </c>
      <c r="L24" s="23">
        <f t="shared" si="7"/>
        <v>0</v>
      </c>
      <c r="M24" s="35" t="s">
        <v>32</v>
      </c>
      <c r="N24" s="35" t="s">
        <v>32</v>
      </c>
      <c r="O24" s="23">
        <f t="shared" ref="O24" si="8">SUM(O22:O23)</f>
        <v>0</v>
      </c>
      <c r="P24" s="23">
        <f t="shared" ref="P24:S24" si="9">SUM(P22:P23)</f>
        <v>0</v>
      </c>
      <c r="Q24" s="23">
        <f t="shared" si="9"/>
        <v>0</v>
      </c>
      <c r="R24" s="23">
        <f t="shared" si="9"/>
        <v>0</v>
      </c>
      <c r="S24" s="23">
        <f t="shared" si="9"/>
        <v>0</v>
      </c>
      <c r="T24" s="35" t="s">
        <v>32</v>
      </c>
      <c r="U24" s="35" t="s">
        <v>32</v>
      </c>
      <c r="V24" s="23">
        <f t="shared" ref="V24" si="10">SUM(V22:V23)</f>
        <v>0</v>
      </c>
      <c r="W24" s="23">
        <f t="shared" ref="W24:Z24" si="11">SUM(W22:W23)</f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D24" si="12">SUM(AC22:AC23)</f>
        <v>0</v>
      </c>
      <c r="AD24" s="23">
        <f t="shared" si="12"/>
        <v>0</v>
      </c>
      <c r="AE24" s="23">
        <f t="shared" ref="AE24:AG24" si="13">SUM(AE22:AE23)</f>
        <v>0</v>
      </c>
      <c r="AF24" s="23">
        <f t="shared" si="13"/>
        <v>0</v>
      </c>
      <c r="AG24" s="23">
        <f t="shared" si="13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35"/>
      <c r="D27" s="20"/>
      <c r="E27" s="20"/>
      <c r="F27" s="35"/>
      <c r="G27" s="35"/>
      <c r="H27" s="35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20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20"/>
      <c r="F28" s="35"/>
      <c r="G28" s="35"/>
      <c r="H28" s="35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20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20"/>
      <c r="F29" s="35"/>
      <c r="G29" s="35"/>
      <c r="H29" s="35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20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:E30" si="14">SUM(D27:D29)</f>
        <v>0</v>
      </c>
      <c r="E30" s="23">
        <f t="shared" si="14"/>
        <v>0</v>
      </c>
      <c r="F30" s="35" t="s">
        <v>32</v>
      </c>
      <c r="G30" s="35" t="s">
        <v>32</v>
      </c>
      <c r="H30" s="35" t="s">
        <v>32</v>
      </c>
      <c r="I30" s="23">
        <f>SUM(I27:I29)</f>
        <v>0</v>
      </c>
      <c r="J30" s="23">
        <f t="shared" ref="J30:L30" si="15">SUM(J27:J29)</f>
        <v>0</v>
      </c>
      <c r="K30" s="23">
        <f t="shared" si="15"/>
        <v>0</v>
      </c>
      <c r="L30" s="23">
        <f t="shared" si="15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6">SUM(Q27:Q29)</f>
        <v>0</v>
      </c>
      <c r="R30" s="23">
        <f t="shared" si="16"/>
        <v>0</v>
      </c>
      <c r="S30" s="23">
        <f t="shared" si="16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7">SUM(X27:X29)</f>
        <v>0</v>
      </c>
      <c r="Y30" s="23">
        <f t="shared" si="17"/>
        <v>0</v>
      </c>
      <c r="Z30" s="23">
        <f t="shared" si="17"/>
        <v>0</v>
      </c>
      <c r="AA30" s="35" t="s">
        <v>32</v>
      </c>
      <c r="AB30" s="35" t="s">
        <v>32</v>
      </c>
      <c r="AC30" s="23">
        <f t="shared" ref="AC30:AD30" si="18">SUM(AC27:AC29)</f>
        <v>0</v>
      </c>
      <c r="AD30" s="23">
        <f t="shared" si="18"/>
        <v>0</v>
      </c>
      <c r="AE30" s="23">
        <f>SUM(AE27:AE29)</f>
        <v>0</v>
      </c>
      <c r="AF30" s="23">
        <f t="shared" ref="AF30:AG30" si="19">SUM(AF27:AF29)</f>
        <v>0</v>
      </c>
      <c r="AG30" s="23">
        <f t="shared" si="19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35" t="s">
        <v>32</v>
      </c>
      <c r="D32" s="28">
        <f t="shared" ref="D32:E32" si="20">D19+D24+D30</f>
        <v>0</v>
      </c>
      <c r="E32" s="28">
        <f t="shared" si="20"/>
        <v>0</v>
      </c>
      <c r="F32" s="35" t="s">
        <v>32</v>
      </c>
      <c r="G32" s="35" t="s">
        <v>32</v>
      </c>
      <c r="H32" s="35" t="s">
        <v>32</v>
      </c>
      <c r="I32" s="28">
        <f t="shared" ref="I32:L32" si="21">I19+I24+I30</f>
        <v>0</v>
      </c>
      <c r="J32" s="28">
        <f t="shared" si="21"/>
        <v>0</v>
      </c>
      <c r="K32" s="28">
        <f t="shared" si="21"/>
        <v>0</v>
      </c>
      <c r="L32" s="28">
        <f t="shared" si="21"/>
        <v>0</v>
      </c>
      <c r="M32" s="35" t="s">
        <v>32</v>
      </c>
      <c r="N32" s="35" t="s">
        <v>32</v>
      </c>
      <c r="O32" s="28">
        <f t="shared" ref="O32" si="22">O19+O24+O30</f>
        <v>0</v>
      </c>
      <c r="P32" s="28">
        <f t="shared" ref="P32:S32" si="23">P19+P24+P30</f>
        <v>0</v>
      </c>
      <c r="Q32" s="28">
        <f t="shared" si="23"/>
        <v>0</v>
      </c>
      <c r="R32" s="28">
        <f t="shared" si="23"/>
        <v>0</v>
      </c>
      <c r="S32" s="28">
        <f t="shared" si="23"/>
        <v>0</v>
      </c>
      <c r="T32" s="35" t="s">
        <v>32</v>
      </c>
      <c r="U32" s="35" t="s">
        <v>32</v>
      </c>
      <c r="V32" s="28">
        <f t="shared" ref="V32" si="24">V19+V24+V30</f>
        <v>0</v>
      </c>
      <c r="W32" s="28">
        <f t="shared" ref="W32:Z32" si="25">W19+W24+W30</f>
        <v>0</v>
      </c>
      <c r="X32" s="28">
        <f t="shared" si="25"/>
        <v>0</v>
      </c>
      <c r="Y32" s="28">
        <f t="shared" si="25"/>
        <v>0</v>
      </c>
      <c r="Z32" s="28">
        <f t="shared" si="25"/>
        <v>0</v>
      </c>
      <c r="AA32" s="35" t="s">
        <v>32</v>
      </c>
      <c r="AB32" s="35" t="s">
        <v>32</v>
      </c>
      <c r="AC32" s="28">
        <f t="shared" ref="AC32:AG32" si="26">AC19+AC24+AC30</f>
        <v>0</v>
      </c>
      <c r="AD32" s="28">
        <f t="shared" si="26"/>
        <v>0</v>
      </c>
      <c r="AE32" s="28">
        <f t="shared" si="26"/>
        <v>0</v>
      </c>
      <c r="AF32" s="28">
        <f t="shared" si="26"/>
        <v>0</v>
      </c>
      <c r="AG32" s="28">
        <f t="shared" si="26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6"/>
      <c r="E34" s="76"/>
      <c r="F34" s="76"/>
      <c r="G34" s="77"/>
      <c r="H34" s="8"/>
      <c r="I34" s="8"/>
      <c r="J34" s="75" t="s">
        <v>39</v>
      </c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8"/>
      <c r="V34" s="8"/>
      <c r="W34" s="84" t="s">
        <v>51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2"/>
      <c r="E35" s="82"/>
      <c r="F35" s="82"/>
      <c r="G35" s="83"/>
      <c r="H35" s="8"/>
      <c r="I35" s="8"/>
      <c r="J35" s="81" t="s">
        <v>45</v>
      </c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"/>
      <c r="V35" s="8"/>
      <c r="W35" s="45" t="s">
        <v>40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2"/>
      <c r="E36" s="82"/>
      <c r="F36" s="82"/>
      <c r="G36" s="83"/>
      <c r="H36" s="8"/>
      <c r="I36" s="8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"/>
      <c r="V36" s="8"/>
      <c r="W36" s="45" t="s">
        <v>41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2"/>
      <c r="E37" s="82"/>
      <c r="F37" s="82"/>
      <c r="G37" s="83"/>
      <c r="H37" s="8"/>
      <c r="I37" s="8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8"/>
      <c r="V37" s="8"/>
      <c r="W37" s="45" t="s">
        <v>43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2"/>
      <c r="E38" s="82"/>
      <c r="F38" s="82"/>
      <c r="G38" s="83"/>
      <c r="H38" s="8"/>
      <c r="I38" s="8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"/>
      <c r="V38" s="8"/>
      <c r="W38" s="47" t="s">
        <v>47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VLOOKUP(C7,V1:W3,2,FALSE)</f>
        <v>64.5</v>
      </c>
      <c r="AI38" s="8"/>
    </row>
    <row r="39" spans="1:35" ht="57" customHeight="1" x14ac:dyDescent="0.15">
      <c r="A39" s="8"/>
      <c r="B39" s="81"/>
      <c r="C39" s="82"/>
      <c r="D39" s="82"/>
      <c r="E39" s="82"/>
      <c r="F39" s="82"/>
      <c r="G39" s="83"/>
      <c r="H39" s="8"/>
      <c r="I39" s="8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8"/>
      <c r="V39" s="8"/>
      <c r="W39" s="47" t="s">
        <v>46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49.5" customHeight="1" x14ac:dyDescent="0.15">
      <c r="A40" s="8"/>
      <c r="B40" s="78" t="s">
        <v>68</v>
      </c>
      <c r="C40" s="79"/>
      <c r="D40" s="79"/>
      <c r="E40" s="79"/>
      <c r="F40" s="79"/>
      <c r="G40" s="80"/>
      <c r="H40" s="8"/>
      <c r="I40" s="8"/>
      <c r="J40" s="78" t="s">
        <v>68</v>
      </c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8"/>
      <c r="V40" s="8"/>
      <c r="W40" s="49" t="s">
        <v>42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49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21:AH21"/>
    <mergeCell ref="B26:AH26"/>
    <mergeCell ref="B34:G34"/>
    <mergeCell ref="B40:G40"/>
    <mergeCell ref="J40:T40"/>
    <mergeCell ref="B35:G39"/>
    <mergeCell ref="J35:T39"/>
    <mergeCell ref="J34:T34"/>
    <mergeCell ref="W34:AH34"/>
    <mergeCell ref="W35:AG35"/>
    <mergeCell ref="C7:N7"/>
    <mergeCell ref="C8:N8"/>
    <mergeCell ref="C9:N9"/>
    <mergeCell ref="C11:AH11"/>
    <mergeCell ref="B16:AH16"/>
    <mergeCell ref="AH12:AH14"/>
    <mergeCell ref="B12:B14"/>
    <mergeCell ref="B1:J1"/>
    <mergeCell ref="K1:Q1"/>
    <mergeCell ref="B3:Q3"/>
    <mergeCell ref="B4:Q4"/>
    <mergeCell ref="C6:N6"/>
    <mergeCell ref="B45:AH45"/>
    <mergeCell ref="B43:AH43"/>
    <mergeCell ref="W36:AG36"/>
    <mergeCell ref="W37:AG37"/>
    <mergeCell ref="W38:AG38"/>
    <mergeCell ref="W39:AG39"/>
    <mergeCell ref="W40:AG40"/>
    <mergeCell ref="B44:AH44"/>
    <mergeCell ref="B42:AH42"/>
  </mergeCells>
  <conditionalFormatting sqref="D19:E19 I19:L19 O19:S19 V19:Z19 AC19:AG19 D24:E24 I24:L24 O24:S24 V24:Z24 AC24:AG24 D30:E30 I30:L30 O30:S30 V30:Z30 AC30:AG30 D32:E32 I32:L32 O32:S32 V32:Z32 AC32:AG32">
    <cfRule type="cellIs" dxfId="40" priority="4" operator="greaterThan">
      <formula>$AH$35</formula>
    </cfRule>
  </conditionalFormatting>
  <conditionalFormatting sqref="AH30">
    <cfRule type="cellIs" dxfId="39" priority="3" operator="greaterThan">
      <formula>$AH$38</formula>
    </cfRule>
  </conditionalFormatting>
  <conditionalFormatting sqref="AH32">
    <cfRule type="cellIs" dxfId="38" priority="2" operator="greaterThan">
      <formula>$AH$37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3F58-D477-4894-9389-F2C991FA0309}">
  <dimension ref="A1:AG993"/>
  <sheetViews>
    <sheetView topLeftCell="A31" zoomScale="130" zoomScaleNormal="130" workbookViewId="0">
      <selection activeCell="A40" sqref="A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0" width="4.2851562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8"/>
      <c r="AF2" s="8"/>
    </row>
    <row r="3" spans="1:32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8"/>
      <c r="AF3" s="8"/>
    </row>
    <row r="4" spans="1:32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8"/>
      <c r="AF5" s="8"/>
    </row>
    <row r="6" spans="1:32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8"/>
      <c r="AF6" s="8"/>
    </row>
    <row r="7" spans="1:32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8"/>
      <c r="AF7" s="8"/>
    </row>
    <row r="8" spans="1:32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8"/>
      <c r="AF8" s="8"/>
    </row>
    <row r="9" spans="1:32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8"/>
      <c r="AF9" s="8"/>
    </row>
    <row r="10" spans="1:32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6.5" customHeight="1" thickBot="1" x14ac:dyDescent="0.2">
      <c r="A11" s="8"/>
      <c r="B11" s="16" t="s">
        <v>12</v>
      </c>
      <c r="C11" s="87" t="s">
        <v>57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8"/>
    </row>
    <row r="12" spans="1:32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68" t="s">
        <v>14</v>
      </c>
      <c r="AF12" s="8"/>
    </row>
    <row r="13" spans="1:32" ht="16.5" customHeight="1" thickBot="1" x14ac:dyDescent="0.2">
      <c r="A13" s="8"/>
      <c r="B13" s="72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69"/>
      <c r="AF13" s="8"/>
    </row>
    <row r="14" spans="1:32" ht="16.5" customHeight="1" thickBot="1" x14ac:dyDescent="0.2">
      <c r="A14" s="8"/>
      <c r="B14" s="73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70"/>
      <c r="AF14" s="8"/>
    </row>
    <row r="15" spans="1:32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8"/>
      <c r="AF15" s="8"/>
    </row>
    <row r="16" spans="1:32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7"/>
      <c r="AF16" s="8"/>
    </row>
    <row r="17" spans="1:33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21">
        <f>SUM(C18:AD18)</f>
        <v>0</v>
      </c>
      <c r="AF18" s="8"/>
    </row>
    <row r="19" spans="1:33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" si="0">SUM(E17:E18)</f>
        <v>0</v>
      </c>
      <c r="F19" s="23">
        <f t="shared" ref="F19:I19" si="1">SUM(F17:F18)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35" t="s">
        <v>32</v>
      </c>
      <c r="K19" s="35" t="s">
        <v>32</v>
      </c>
      <c r="L19" s="23">
        <f t="shared" ref="L19" si="2">SUM(L17:L18)</f>
        <v>0</v>
      </c>
      <c r="M19" s="23">
        <f t="shared" ref="M19:P19" si="3">SUM(M17:M18)</f>
        <v>0</v>
      </c>
      <c r="N19" s="23">
        <f t="shared" si="3"/>
        <v>0</v>
      </c>
      <c r="O19" s="23">
        <f t="shared" si="3"/>
        <v>0</v>
      </c>
      <c r="P19" s="23">
        <f t="shared" si="3"/>
        <v>0</v>
      </c>
      <c r="Q19" s="35" t="s">
        <v>32</v>
      </c>
      <c r="R19" s="35" t="s">
        <v>32</v>
      </c>
      <c r="S19" s="23">
        <f>SUM(S17:S18)</f>
        <v>0</v>
      </c>
      <c r="T19" s="23">
        <f>SUM(T17:T18)</f>
        <v>0</v>
      </c>
      <c r="U19" s="23">
        <f>SUM(U17:U18)</f>
        <v>0</v>
      </c>
      <c r="V19" s="23">
        <f>SUM(V17:V18)</f>
        <v>0</v>
      </c>
      <c r="W19" s="23">
        <f>SUM(W17:W18)</f>
        <v>0</v>
      </c>
      <c r="X19" s="35" t="s">
        <v>32</v>
      </c>
      <c r="Y19" s="35" t="s">
        <v>32</v>
      </c>
      <c r="Z19" s="23">
        <f>SUM(Z17:Z18)</f>
        <v>0</v>
      </c>
      <c r="AA19" s="23">
        <f>SUM(AA17:AA18)</f>
        <v>0</v>
      </c>
      <c r="AB19" s="23">
        <f>SUM(AB17:AB18)</f>
        <v>0</v>
      </c>
      <c r="AC19" s="23">
        <f>SUM(AC17:AC18)</f>
        <v>0</v>
      </c>
      <c r="AD19" s="23">
        <f>SUM(AD17:AD18)</f>
        <v>0</v>
      </c>
      <c r="AE19" s="24">
        <f>SUM(C19:AD19)</f>
        <v>0</v>
      </c>
      <c r="AF19" s="8"/>
    </row>
    <row r="20" spans="1:33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8"/>
      <c r="AF20" s="8"/>
    </row>
    <row r="21" spans="1:33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7"/>
      <c r="AF21" s="8"/>
    </row>
    <row r="22" spans="1:33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21">
        <f>SUM(C23:AD23)</f>
        <v>0</v>
      </c>
      <c r="AF23" s="8"/>
      <c r="AG23" s="14"/>
    </row>
    <row r="24" spans="1:33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>SUM(E22:E23)</f>
        <v>0</v>
      </c>
      <c r="F24" s="23">
        <f>SUM(F22:F23)</f>
        <v>0</v>
      </c>
      <c r="G24" s="23">
        <f>SUM(G22:G23)</f>
        <v>0</v>
      </c>
      <c r="H24" s="23">
        <f>SUM(H22:H23)</f>
        <v>0</v>
      </c>
      <c r="I24" s="23">
        <f>SUM(I22:I23)</f>
        <v>0</v>
      </c>
      <c r="J24" s="35" t="s">
        <v>32</v>
      </c>
      <c r="K24" s="35" t="s">
        <v>32</v>
      </c>
      <c r="L24" s="23">
        <f>SUM(L22:L23)</f>
        <v>0</v>
      </c>
      <c r="M24" s="23">
        <f>SUM(M22:M23)</f>
        <v>0</v>
      </c>
      <c r="N24" s="23">
        <f>SUM(N22:N23)</f>
        <v>0</v>
      </c>
      <c r="O24" s="23">
        <f>SUM(O22:O23)</f>
        <v>0</v>
      </c>
      <c r="P24" s="23">
        <f>SUM(P22:P23)</f>
        <v>0</v>
      </c>
      <c r="Q24" s="35" t="s">
        <v>32</v>
      </c>
      <c r="R24" s="35" t="s">
        <v>32</v>
      </c>
      <c r="S24" s="23">
        <f>SUM(S22:S23)</f>
        <v>0</v>
      </c>
      <c r="T24" s="23">
        <f>SUM(T22:T23)</f>
        <v>0</v>
      </c>
      <c r="U24" s="23">
        <f>SUM(U22:U23)</f>
        <v>0</v>
      </c>
      <c r="V24" s="23">
        <f>SUM(V22:V23)</f>
        <v>0</v>
      </c>
      <c r="W24" s="23">
        <f>SUM(W22:W23)</f>
        <v>0</v>
      </c>
      <c r="X24" s="35" t="s">
        <v>32</v>
      </c>
      <c r="Y24" s="35" t="s">
        <v>32</v>
      </c>
      <c r="Z24" s="23">
        <f>SUM(Z22:Z23)</f>
        <v>0</v>
      </c>
      <c r="AA24" s="23">
        <f>SUM(AA22:AA23)</f>
        <v>0</v>
      </c>
      <c r="AB24" s="23">
        <f>SUM(AB22:AB23)</f>
        <v>0</v>
      </c>
      <c r="AC24" s="23">
        <f>SUM(AC22:AC23)</f>
        <v>0</v>
      </c>
      <c r="AD24" s="23">
        <f>SUM(AD22:AD23)</f>
        <v>0</v>
      </c>
      <c r="AE24" s="24">
        <f>SUM(C24:AD24)</f>
        <v>0</v>
      </c>
      <c r="AF24" s="8"/>
    </row>
    <row r="25" spans="1:33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8"/>
      <c r="AF25" s="8"/>
    </row>
    <row r="26" spans="1:33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7"/>
      <c r="AF26" s="8"/>
    </row>
    <row r="27" spans="1:33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21">
        <f>SUM(C27:AD27)</f>
        <v>0</v>
      </c>
      <c r="AF27" s="8"/>
    </row>
    <row r="28" spans="1:33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21">
        <f>SUM(C28:AD28)</f>
        <v>0</v>
      </c>
      <c r="AF28" s="8"/>
    </row>
    <row r="29" spans="1:33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21">
        <f>SUM(C29:AD29)</f>
        <v>0</v>
      </c>
      <c r="AF29" s="8"/>
    </row>
    <row r="30" spans="1:33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>SUM(G27:G29)</f>
        <v>0</v>
      </c>
      <c r="H30" s="23">
        <f>SUM(H27:H29)</f>
        <v>0</v>
      </c>
      <c r="I30" s="23">
        <f>SUM(I27:I29)</f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>SUM(N27:N29)</f>
        <v>0</v>
      </c>
      <c r="O30" s="23">
        <f>SUM(O27:O29)</f>
        <v>0</v>
      </c>
      <c r="P30" s="23">
        <f>SUM(P27:P29)</f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>SUM(U27:U29)</f>
        <v>0</v>
      </c>
      <c r="V30" s="23">
        <f>SUM(V27:V29)</f>
        <v>0</v>
      </c>
      <c r="W30" s="23">
        <f>SUM(W27:W29)</f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24">
        <f>SUM(C30:AD30)</f>
        <v>0</v>
      </c>
      <c r="AF30" s="8"/>
    </row>
    <row r="31" spans="1:33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3"/>
      <c r="AF31" s="8"/>
    </row>
    <row r="32" spans="1:33" ht="39" customHeight="1" x14ac:dyDescent="0.15">
      <c r="A32" s="8"/>
      <c r="B32" s="27" t="s">
        <v>54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4">F19+F24+F30</f>
        <v>0</v>
      </c>
      <c r="G32" s="28">
        <f t="shared" si="4"/>
        <v>0</v>
      </c>
      <c r="H32" s="28">
        <f t="shared" si="4"/>
        <v>0</v>
      </c>
      <c r="I32" s="28">
        <f t="shared" si="4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5">M19+M24+M30</f>
        <v>0</v>
      </c>
      <c r="N32" s="28">
        <f t="shared" si="5"/>
        <v>0</v>
      </c>
      <c r="O32" s="28">
        <f t="shared" si="5"/>
        <v>0</v>
      </c>
      <c r="P32" s="28">
        <f t="shared" si="5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6">T19+T24+T30</f>
        <v>0</v>
      </c>
      <c r="U32" s="28">
        <f t="shared" si="6"/>
        <v>0</v>
      </c>
      <c r="V32" s="28">
        <f t="shared" si="6"/>
        <v>0</v>
      </c>
      <c r="W32" s="28">
        <f t="shared" si="6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7">AC19+AC24+AC30</f>
        <v>0</v>
      </c>
      <c r="AD32" s="28">
        <f t="shared" si="7"/>
        <v>0</v>
      </c>
      <c r="AE32" s="29">
        <f>SUM(C32:AD32)</f>
        <v>0</v>
      </c>
      <c r="AF32" s="8"/>
    </row>
    <row r="33" spans="1:32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8"/>
    </row>
    <row r="34" spans="1:32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  <c r="AF34" s="8"/>
    </row>
    <row r="35" spans="1:32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30">
        <v>8</v>
      </c>
      <c r="AF35" s="8"/>
    </row>
    <row r="36" spans="1:32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30">
        <v>40</v>
      </c>
      <c r="AF36" s="8"/>
    </row>
    <row r="37" spans="1:32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30">
        <v>143</v>
      </c>
      <c r="AF37" s="8"/>
    </row>
    <row r="38" spans="1:32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31">
        <f>VLOOKUP(C7,S1:T3,2,FALSE)</f>
        <v>64.5</v>
      </c>
      <c r="AF38" s="8"/>
    </row>
    <row r="39" spans="1:32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32">
        <f>AE37-AE38</f>
        <v>78.5</v>
      </c>
      <c r="AF39" s="8"/>
    </row>
    <row r="40" spans="1:32" ht="48.7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33">
        <v>1720</v>
      </c>
      <c r="AF40" s="8"/>
    </row>
    <row r="41" spans="1:32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8"/>
    </row>
    <row r="43" spans="1:32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3"/>
      <c r="AF43" s="8"/>
    </row>
    <row r="44" spans="1:32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3"/>
      <c r="AF44" s="8"/>
    </row>
    <row r="45" spans="1:32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</sheetData>
  <mergeCells count="31">
    <mergeCell ref="B45:AE45"/>
    <mergeCell ref="T35:AD35"/>
    <mergeCell ref="T36:AD36"/>
    <mergeCell ref="T37:AD37"/>
    <mergeCell ref="T38:AD38"/>
    <mergeCell ref="T39:AD39"/>
    <mergeCell ref="T40:AD40"/>
    <mergeCell ref="B40:D40"/>
    <mergeCell ref="G40:Q40"/>
    <mergeCell ref="B42:AE42"/>
    <mergeCell ref="B43:AE43"/>
    <mergeCell ref="B44:AE44"/>
    <mergeCell ref="B34:D34"/>
    <mergeCell ref="G34:Q34"/>
    <mergeCell ref="T34:AE34"/>
    <mergeCell ref="B35:D39"/>
    <mergeCell ref="G35:Q39"/>
    <mergeCell ref="C11:AE11"/>
    <mergeCell ref="B16:AE16"/>
    <mergeCell ref="B21:AE21"/>
    <mergeCell ref="B26:AE26"/>
    <mergeCell ref="AE12:AE14"/>
    <mergeCell ref="B12:B14"/>
    <mergeCell ref="C9:N9"/>
    <mergeCell ref="C8:N8"/>
    <mergeCell ref="B1:G1"/>
    <mergeCell ref="H1:N1"/>
    <mergeCell ref="B3:N3"/>
    <mergeCell ref="B4:N4"/>
    <mergeCell ref="C7:N7"/>
    <mergeCell ref="C6:N6"/>
  </mergeCells>
  <conditionalFormatting sqref="E19:I19 L19:P19 S19:W19 Z19:AD19 E24:I24 L24:P24 S24:W24 Z24:AD24 E30:I30 L30:P30 S30:W30 Z30:AD30 E32:I32 L32:P32 S32:W32 Z32:AD32">
    <cfRule type="cellIs" dxfId="37" priority="6" operator="greaterThan">
      <formula>$AE$35</formula>
    </cfRule>
  </conditionalFormatting>
  <conditionalFormatting sqref="AE30">
    <cfRule type="cellIs" dxfId="36" priority="5" operator="greaterThan">
      <formula>$AE$38</formula>
    </cfRule>
  </conditionalFormatting>
  <conditionalFormatting sqref="AE32">
    <cfRule type="cellIs" dxfId="35" priority="1" operator="greaterThan">
      <formula>$AE$37</formula>
    </cfRule>
  </conditionalFormatting>
  <dataValidations count="1">
    <dataValidation type="list" allowBlank="1" showInputMessage="1" showErrorMessage="1" sqref="C7:K7" xr:uid="{51C64EC7-1415-4D9A-BC5D-2591AFD227DF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133A-DDD8-4789-8AFE-05C2F5502310}">
  <dimension ref="A1:AJ993"/>
  <sheetViews>
    <sheetView topLeftCell="A32" zoomScale="130" zoomScaleNormal="130" workbookViewId="0">
      <selection activeCell="A40" sqref="A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89" t="s">
        <v>58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2" t="s">
        <v>19</v>
      </c>
      <c r="D13" s="2" t="s">
        <v>20</v>
      </c>
      <c r="E13" s="3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3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1" t="s">
        <v>21</v>
      </c>
      <c r="AH13" s="69"/>
      <c r="AI13" s="8"/>
    </row>
    <row r="14" spans="1:35" ht="16.5" customHeight="1" thickBot="1" x14ac:dyDescent="0.2">
      <c r="A14" s="8"/>
      <c r="B14" s="73"/>
      <c r="C14" s="2" t="s">
        <v>26</v>
      </c>
      <c r="D14" s="2" t="s">
        <v>27</v>
      </c>
      <c r="E14" s="3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3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1" t="s">
        <v>28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35"/>
      <c r="D17" s="35"/>
      <c r="E17" s="35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35"/>
      <c r="AB17" s="20"/>
      <c r="AC17" s="20"/>
      <c r="AD17" s="20"/>
      <c r="AE17" s="35"/>
      <c r="AF17" s="35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35"/>
      <c r="E18" s="35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35"/>
      <c r="AB18" s="20"/>
      <c r="AC18" s="20"/>
      <c r="AD18" s="20"/>
      <c r="AE18" s="35"/>
      <c r="AF18" s="35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35" t="s">
        <v>32</v>
      </c>
      <c r="F19" s="23">
        <f t="shared" ref="F19:I19" si="0">SUM(F17:F18)</f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>SUM(Z17:Z18)</f>
        <v>0</v>
      </c>
      <c r="AA19" s="35" t="s">
        <v>32</v>
      </c>
      <c r="AB19" s="23">
        <f>SUM(AB17:AB18)</f>
        <v>0</v>
      </c>
      <c r="AC19" s="23">
        <f>SUM(AC17:AC18)</f>
        <v>0</v>
      </c>
      <c r="AD19" s="23">
        <f>SUM(AD17:AD18)</f>
        <v>0</v>
      </c>
      <c r="AE19" s="35" t="s">
        <v>32</v>
      </c>
      <c r="AF19" s="35" t="s">
        <v>32</v>
      </c>
      <c r="AG19" s="23">
        <f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2.5" x14ac:dyDescent="0.15">
      <c r="A22" s="8"/>
      <c r="B22" s="19" t="s">
        <v>30</v>
      </c>
      <c r="C22" s="35"/>
      <c r="D22" s="35"/>
      <c r="E22" s="35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35"/>
      <c r="AB22" s="20"/>
      <c r="AC22" s="20"/>
      <c r="AD22" s="20"/>
      <c r="AE22" s="35"/>
      <c r="AF22" s="35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35"/>
      <c r="D23" s="35"/>
      <c r="E23" s="35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35"/>
      <c r="AB23" s="20"/>
      <c r="AC23" s="20"/>
      <c r="AD23" s="20"/>
      <c r="AE23" s="35"/>
      <c r="AF23" s="35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35" t="s">
        <v>32</v>
      </c>
      <c r="F24" s="23">
        <f t="shared" ref="F24:I24" si="3">SUM(F22:F23)</f>
        <v>0</v>
      </c>
      <c r="G24" s="23">
        <f t="shared" si="3"/>
        <v>0</v>
      </c>
      <c r="H24" s="23">
        <f t="shared" si="3"/>
        <v>0</v>
      </c>
      <c r="I24" s="23">
        <f t="shared" si="3"/>
        <v>0</v>
      </c>
      <c r="J24" s="35" t="s">
        <v>32</v>
      </c>
      <c r="K24" s="35" t="s">
        <v>32</v>
      </c>
      <c r="L24" s="23">
        <f t="shared" ref="L24:P24" si="4">SUM(L22:L23)</f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35" t="s">
        <v>32</v>
      </c>
      <c r="R24" s="35" t="s">
        <v>32</v>
      </c>
      <c r="S24" s="23">
        <f t="shared" ref="S24:W24" si="5">SUM(S22:S23)</f>
        <v>0</v>
      </c>
      <c r="T24" s="23">
        <f t="shared" si="5"/>
        <v>0</v>
      </c>
      <c r="U24" s="23">
        <f t="shared" si="5"/>
        <v>0</v>
      </c>
      <c r="V24" s="23">
        <f t="shared" si="5"/>
        <v>0</v>
      </c>
      <c r="W24" s="23">
        <f t="shared" si="5"/>
        <v>0</v>
      </c>
      <c r="X24" s="35" t="s">
        <v>32</v>
      </c>
      <c r="Y24" s="35" t="s">
        <v>32</v>
      </c>
      <c r="Z24" s="23">
        <f t="shared" ref="Z24" si="6">SUM(Z22:Z23)</f>
        <v>0</v>
      </c>
      <c r="AA24" s="35" t="s">
        <v>32</v>
      </c>
      <c r="AB24" s="23">
        <f t="shared" ref="AB24:AC24" si="7">SUM(AB22:AB23)</f>
        <v>0</v>
      </c>
      <c r="AC24" s="23">
        <f t="shared" si="7"/>
        <v>0</v>
      </c>
      <c r="AD24" s="23">
        <f>SUM(AD22:AD23)</f>
        <v>0</v>
      </c>
      <c r="AE24" s="35" t="s">
        <v>32</v>
      </c>
      <c r="AF24" s="35" t="s">
        <v>32</v>
      </c>
      <c r="AG24" s="23">
        <f t="shared" ref="AG24" si="8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35"/>
      <c r="D27" s="35"/>
      <c r="E27" s="35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35"/>
      <c r="AB27" s="20"/>
      <c r="AC27" s="20"/>
      <c r="AD27" s="20"/>
      <c r="AE27" s="35"/>
      <c r="AF27" s="35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35"/>
      <c r="D28" s="35"/>
      <c r="E28" s="35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35"/>
      <c r="AB28" s="20"/>
      <c r="AC28" s="20"/>
      <c r="AD28" s="20"/>
      <c r="AE28" s="35"/>
      <c r="AF28" s="35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35"/>
      <c r="D29" s="35"/>
      <c r="E29" s="35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35"/>
      <c r="AB29" s="20"/>
      <c r="AC29" s="20"/>
      <c r="AD29" s="20"/>
      <c r="AE29" s="35"/>
      <c r="AF29" s="35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35" t="s">
        <v>32</v>
      </c>
      <c r="F30" s="23">
        <f>SUM(F27:F29)</f>
        <v>0</v>
      </c>
      <c r="G30" s="23">
        <f t="shared" ref="G30:I30" si="9">SUM(G27:G29)</f>
        <v>0</v>
      </c>
      <c r="H30" s="23">
        <f t="shared" si="9"/>
        <v>0</v>
      </c>
      <c r="I30" s="23">
        <f t="shared" si="9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0">SUM(N27:N29)</f>
        <v>0</v>
      </c>
      <c r="O30" s="23">
        <f t="shared" si="10"/>
        <v>0</v>
      </c>
      <c r="P30" s="23">
        <f t="shared" si="10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1">SUM(U27:U29)</f>
        <v>0</v>
      </c>
      <c r="V30" s="23">
        <f t="shared" si="11"/>
        <v>0</v>
      </c>
      <c r="W30" s="23">
        <f t="shared" si="11"/>
        <v>0</v>
      </c>
      <c r="X30" s="35" t="s">
        <v>32</v>
      </c>
      <c r="Y30" s="35" t="s">
        <v>32</v>
      </c>
      <c r="Z30" s="23">
        <f>SUM(Z27:Z29)</f>
        <v>0</v>
      </c>
      <c r="AA30" s="35" t="s">
        <v>32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3">
        <f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35" t="s">
        <v>32</v>
      </c>
      <c r="D32" s="35" t="s">
        <v>32</v>
      </c>
      <c r="E32" s="35" t="s">
        <v>32</v>
      </c>
      <c r="F32" s="28">
        <f t="shared" ref="F32:I32" si="12">F19+F24+F30</f>
        <v>0</v>
      </c>
      <c r="G32" s="28">
        <f t="shared" si="12"/>
        <v>0</v>
      </c>
      <c r="H32" s="28">
        <f t="shared" si="12"/>
        <v>0</v>
      </c>
      <c r="I32" s="28">
        <f t="shared" si="12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3">M19+M24+M30</f>
        <v>0</v>
      </c>
      <c r="N32" s="28">
        <f t="shared" si="13"/>
        <v>0</v>
      </c>
      <c r="O32" s="28">
        <f t="shared" si="13"/>
        <v>0</v>
      </c>
      <c r="P32" s="28">
        <f t="shared" si="13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4">T19+T24+T30</f>
        <v>0</v>
      </c>
      <c r="U32" s="28">
        <f t="shared" si="14"/>
        <v>0</v>
      </c>
      <c r="V32" s="28">
        <f t="shared" si="14"/>
        <v>0</v>
      </c>
      <c r="W32" s="28">
        <f t="shared" si="14"/>
        <v>0</v>
      </c>
      <c r="X32" s="35" t="s">
        <v>32</v>
      </c>
      <c r="Y32" s="35" t="s">
        <v>32</v>
      </c>
      <c r="Z32" s="28">
        <f>Z19+Z24+Z30</f>
        <v>0</v>
      </c>
      <c r="AA32" s="35" t="s">
        <v>32</v>
      </c>
      <c r="AB32" s="28">
        <f>AB19+AB24+AB30</f>
        <v>0</v>
      </c>
      <c r="AC32" s="28">
        <f t="shared" ref="AC32:AD32" si="15">AC19+AC24+AC30</f>
        <v>0</v>
      </c>
      <c r="AD32" s="28">
        <f t="shared" si="15"/>
        <v>0</v>
      </c>
      <c r="AE32" s="35" t="s">
        <v>32</v>
      </c>
      <c r="AF32" s="35" t="s">
        <v>32</v>
      </c>
      <c r="AG32" s="28">
        <f>AG19+AG24+AG30</f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VLOOKUP(C7,S1:T3,2,FALSE)</f>
        <v>64.5</v>
      </c>
      <c r="AI38" s="8"/>
    </row>
    <row r="39" spans="1:35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50.2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16:AH16"/>
    <mergeCell ref="B1:G1"/>
    <mergeCell ref="H1:N1"/>
    <mergeCell ref="B3:N3"/>
    <mergeCell ref="B4:N4"/>
    <mergeCell ref="C6:N6"/>
    <mergeCell ref="C7:N7"/>
    <mergeCell ref="AH12:AH14"/>
    <mergeCell ref="B12:B14"/>
    <mergeCell ref="C8:N8"/>
    <mergeCell ref="C9:N9"/>
    <mergeCell ref="C11:AH11"/>
    <mergeCell ref="B21:AH21"/>
    <mergeCell ref="B26:AH26"/>
    <mergeCell ref="B34:D34"/>
    <mergeCell ref="G34:Q34"/>
    <mergeCell ref="T34:AH34"/>
    <mergeCell ref="B44:AH44"/>
    <mergeCell ref="B45:AH45"/>
    <mergeCell ref="B40:D40"/>
    <mergeCell ref="G40:Q40"/>
    <mergeCell ref="B42:AH42"/>
    <mergeCell ref="T37:AG37"/>
    <mergeCell ref="T38:AG38"/>
    <mergeCell ref="T39:AG39"/>
    <mergeCell ref="T40:AG40"/>
    <mergeCell ref="B43:AH43"/>
    <mergeCell ref="B35:D39"/>
    <mergeCell ref="G35:Q39"/>
    <mergeCell ref="T35:AG35"/>
    <mergeCell ref="T36:AG36"/>
  </mergeCells>
  <conditionalFormatting sqref="F19:I19 L19:P19 S19:W19 Z19 AB19:AD19 AG19 F24:I24 L24:P24 S24:W24 Z24 AB24:AD24 AG24 F30:I30 L30:P30 S30:W30 Z30 AB30:AD30 AG30 F32:I32 L32:P32 S32:W32 Z32 AB32:AD32 AG32">
    <cfRule type="cellIs" dxfId="34" priority="3" operator="greaterThan">
      <formula>$AH$35</formula>
    </cfRule>
  </conditionalFormatting>
  <conditionalFormatting sqref="AH30">
    <cfRule type="cellIs" dxfId="33" priority="2" operator="greaterThan">
      <formula>$AH$38</formula>
    </cfRule>
  </conditionalFormatting>
  <conditionalFormatting sqref="AH32">
    <cfRule type="cellIs" dxfId="32" priority="1" operator="greaterThan">
      <formula>$AH$37</formula>
    </cfRule>
  </conditionalFormatting>
  <dataValidations count="1">
    <dataValidation type="list" allowBlank="1" showInputMessage="1" showErrorMessage="1" sqref="C7:K7" xr:uid="{0E98480D-29F2-4F26-97A7-571D6AC4EE52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3DB-F594-43AB-94BE-80CC5D4A06E5}">
  <dimension ref="A1:AI993"/>
  <sheetViews>
    <sheetView topLeftCell="A33" zoomScale="130" zoomScaleNormal="130" workbookViewId="0">
      <selection activeCell="R38" sqref="R38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89" t="s">
        <v>59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8"/>
    </row>
    <row r="12" spans="1:34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8" t="s">
        <v>14</v>
      </c>
      <c r="AH12" s="8"/>
    </row>
    <row r="13" spans="1:34" ht="16.5" customHeight="1" thickBot="1" x14ac:dyDescent="0.2">
      <c r="A13" s="8"/>
      <c r="B13" s="72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3" t="s">
        <v>18</v>
      </c>
      <c r="U13" s="2" t="s">
        <v>19</v>
      </c>
      <c r="V13" s="2" t="s">
        <v>20</v>
      </c>
      <c r="W13" s="3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69"/>
      <c r="AH13" s="8"/>
    </row>
    <row r="14" spans="1:34" ht="16.5" customHeight="1" thickBot="1" x14ac:dyDescent="0.2">
      <c r="A14" s="8"/>
      <c r="B14" s="73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3" t="s">
        <v>25</v>
      </c>
      <c r="U14" s="2" t="s">
        <v>26</v>
      </c>
      <c r="V14" s="2" t="s">
        <v>27</v>
      </c>
      <c r="W14" s="3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70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35"/>
      <c r="U17" s="35"/>
      <c r="V17" s="35"/>
      <c r="W17" s="35"/>
      <c r="X17" s="20"/>
      <c r="Y17" s="20"/>
      <c r="Z17" s="20"/>
      <c r="AA17" s="20"/>
      <c r="AB17" s="35"/>
      <c r="AC17" s="35"/>
      <c r="AD17" s="20"/>
      <c r="AE17" s="20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35"/>
      <c r="U18" s="35"/>
      <c r="V18" s="35"/>
      <c r="W18" s="35"/>
      <c r="X18" s="20"/>
      <c r="Y18" s="20"/>
      <c r="Z18" s="20"/>
      <c r="AA18" s="20"/>
      <c r="AB18" s="35"/>
      <c r="AC18" s="35"/>
      <c r="AD18" s="20"/>
      <c r="AE18" s="20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" si="0">SUM(D17:D18)</f>
        <v>0</v>
      </c>
      <c r="E19" s="23">
        <f t="shared" ref="E19:F19" si="1">SUM(E17:E18)</f>
        <v>0</v>
      </c>
      <c r="F19" s="23">
        <f t="shared" si="1"/>
        <v>0</v>
      </c>
      <c r="G19" s="35" t="s">
        <v>32</v>
      </c>
      <c r="H19" s="35" t="s">
        <v>32</v>
      </c>
      <c r="I19" s="23">
        <f t="shared" ref="I19:AF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35" t="s">
        <v>32</v>
      </c>
      <c r="O19" s="35" t="s">
        <v>32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  <c r="T19" s="35" t="s">
        <v>32</v>
      </c>
      <c r="U19" s="35" t="s">
        <v>32</v>
      </c>
      <c r="V19" s="35" t="s">
        <v>32</v>
      </c>
      <c r="W19" s="35" t="s">
        <v>32</v>
      </c>
      <c r="X19" s="23">
        <f t="shared" si="2"/>
        <v>0</v>
      </c>
      <c r="Y19" s="23">
        <f t="shared" si="2"/>
        <v>0</v>
      </c>
      <c r="Z19" s="23">
        <f t="shared" si="2"/>
        <v>0</v>
      </c>
      <c r="AA19" s="23">
        <f t="shared" si="2"/>
        <v>0</v>
      </c>
      <c r="AB19" s="35" t="s">
        <v>32</v>
      </c>
      <c r="AC19" s="35" t="s">
        <v>32</v>
      </c>
      <c r="AD19" s="23">
        <f t="shared" si="2"/>
        <v>0</v>
      </c>
      <c r="AE19" s="23">
        <f t="shared" si="2"/>
        <v>0</v>
      </c>
      <c r="AF19" s="23">
        <f t="shared" si="2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35"/>
      <c r="U22" s="35"/>
      <c r="V22" s="35"/>
      <c r="W22" s="35"/>
      <c r="X22" s="20"/>
      <c r="Y22" s="20"/>
      <c r="Z22" s="20"/>
      <c r="AA22" s="20"/>
      <c r="AB22" s="35"/>
      <c r="AC22" s="35"/>
      <c r="AD22" s="20"/>
      <c r="AE22" s="20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35"/>
      <c r="U23" s="35"/>
      <c r="V23" s="35"/>
      <c r="W23" s="35"/>
      <c r="X23" s="20"/>
      <c r="Y23" s="20"/>
      <c r="Z23" s="20"/>
      <c r="AA23" s="20"/>
      <c r="AB23" s="35"/>
      <c r="AC23" s="35"/>
      <c r="AD23" s="20"/>
      <c r="AE23" s="20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D24" si="3">SUM(C22:C23)</f>
        <v>0</v>
      </c>
      <c r="D24" s="23">
        <f t="shared" si="3"/>
        <v>0</v>
      </c>
      <c r="E24" s="23">
        <f t="shared" ref="E24" si="4">SUM(E22:E23)</f>
        <v>0</v>
      </c>
      <c r="F24" s="23">
        <f t="shared" ref="F24:AA24" si="5">SUM(F22:F23)</f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35" t="s">
        <v>32</v>
      </c>
      <c r="U24" s="35" t="s">
        <v>32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6">SUM(AE22:AE23)</f>
        <v>0</v>
      </c>
      <c r="AF24" s="23">
        <f t="shared" si="6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35"/>
      <c r="U27" s="35"/>
      <c r="V27" s="35"/>
      <c r="W27" s="35"/>
      <c r="X27" s="20"/>
      <c r="Y27" s="20"/>
      <c r="Z27" s="20"/>
      <c r="AA27" s="20"/>
      <c r="AB27" s="35"/>
      <c r="AC27" s="35"/>
      <c r="AD27" s="20"/>
      <c r="AE27" s="20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35"/>
      <c r="U28" s="35"/>
      <c r="V28" s="35"/>
      <c r="W28" s="35"/>
      <c r="X28" s="20"/>
      <c r="Y28" s="20"/>
      <c r="Z28" s="20"/>
      <c r="AA28" s="20"/>
      <c r="AB28" s="35"/>
      <c r="AC28" s="35"/>
      <c r="AD28" s="20"/>
      <c r="AE28" s="20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35"/>
      <c r="U29" s="35"/>
      <c r="V29" s="35"/>
      <c r="W29" s="35"/>
      <c r="X29" s="20"/>
      <c r="Y29" s="20"/>
      <c r="Z29" s="20"/>
      <c r="AA29" s="20"/>
      <c r="AB29" s="35"/>
      <c r="AC29" s="35"/>
      <c r="AD29" s="20"/>
      <c r="AE29" s="20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7">SUM(C27:C29)</f>
        <v>0</v>
      </c>
      <c r="D30" s="23">
        <f t="shared" si="7"/>
        <v>0</v>
      </c>
      <c r="E30" s="23">
        <f>SUM(E27:E29)</f>
        <v>0</v>
      </c>
      <c r="F30" s="23">
        <f t="shared" ref="F30:AA30" si="8">SUM(F27:F29)</f>
        <v>0</v>
      </c>
      <c r="G30" s="35" t="s">
        <v>32</v>
      </c>
      <c r="H30" s="35" t="s">
        <v>32</v>
      </c>
      <c r="I30" s="23">
        <f t="shared" si="8"/>
        <v>0</v>
      </c>
      <c r="J30" s="23">
        <f t="shared" si="8"/>
        <v>0</v>
      </c>
      <c r="K30" s="23">
        <f t="shared" si="8"/>
        <v>0</v>
      </c>
      <c r="L30" s="23">
        <f t="shared" si="8"/>
        <v>0</v>
      </c>
      <c r="M30" s="23">
        <f t="shared" si="8"/>
        <v>0</v>
      </c>
      <c r="N30" s="35" t="s">
        <v>32</v>
      </c>
      <c r="O30" s="35" t="s">
        <v>32</v>
      </c>
      <c r="P30" s="23">
        <f t="shared" si="8"/>
        <v>0</v>
      </c>
      <c r="Q30" s="23">
        <f t="shared" si="8"/>
        <v>0</v>
      </c>
      <c r="R30" s="23">
        <f t="shared" si="8"/>
        <v>0</v>
      </c>
      <c r="S30" s="23">
        <f t="shared" si="8"/>
        <v>0</v>
      </c>
      <c r="T30" s="35" t="s">
        <v>32</v>
      </c>
      <c r="U30" s="35" t="s">
        <v>32</v>
      </c>
      <c r="V30" s="35" t="s">
        <v>32</v>
      </c>
      <c r="W30" s="35" t="s">
        <v>32</v>
      </c>
      <c r="X30" s="23">
        <f t="shared" si="8"/>
        <v>0</v>
      </c>
      <c r="Y30" s="23">
        <f t="shared" si="8"/>
        <v>0</v>
      </c>
      <c r="Z30" s="23">
        <f t="shared" si="8"/>
        <v>0</v>
      </c>
      <c r="AA30" s="23">
        <f t="shared" si="8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9">SUM(AE27:AE29)</f>
        <v>0</v>
      </c>
      <c r="AF30" s="23">
        <f t="shared" si="9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54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F32" si="11">F19+F24+F30</f>
        <v>0</v>
      </c>
      <c r="G32" s="35" t="s">
        <v>32</v>
      </c>
      <c r="H32" s="35" t="s">
        <v>32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35" t="s">
        <v>32</v>
      </c>
      <c r="O32" s="35" t="s">
        <v>32</v>
      </c>
      <c r="P32" s="28">
        <f t="shared" si="11"/>
        <v>0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35" t="s">
        <v>32</v>
      </c>
      <c r="U32" s="35" t="s">
        <v>32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28">
        <f t="shared" si="11"/>
        <v>0</v>
      </c>
      <c r="AB32" s="35" t="s">
        <v>32</v>
      </c>
      <c r="AC32" s="35" t="s">
        <v>32</v>
      </c>
      <c r="AD32" s="28">
        <f t="shared" si="11"/>
        <v>0</v>
      </c>
      <c r="AE32" s="28">
        <f t="shared" si="11"/>
        <v>0</v>
      </c>
      <c r="AF32" s="28">
        <f t="shared" si="11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"/>
    </row>
    <row r="35" spans="1:34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30">
        <v>8</v>
      </c>
      <c r="AH35" s="8"/>
    </row>
    <row r="36" spans="1:34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30">
        <v>40</v>
      </c>
      <c r="AH36" s="8"/>
    </row>
    <row r="37" spans="1:34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30">
        <v>143</v>
      </c>
      <c r="AH37" s="8"/>
    </row>
    <row r="38" spans="1:34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31">
        <f>VLOOKUP(C7,S1:T3,2,FALSE)</f>
        <v>64.5</v>
      </c>
      <c r="AH38" s="8"/>
    </row>
    <row r="39" spans="1:34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32">
        <f>AG37-AG38</f>
        <v>78.5</v>
      </c>
      <c r="AH39" s="8"/>
    </row>
    <row r="40" spans="1:34" ht="51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8"/>
    </row>
    <row r="43" spans="1:34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3"/>
      <c r="AH43" s="8"/>
    </row>
    <row r="44" spans="1:34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3"/>
      <c r="AH44" s="8"/>
    </row>
    <row r="45" spans="1:34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16:AG16"/>
    <mergeCell ref="B1:G1"/>
    <mergeCell ref="H1:N1"/>
    <mergeCell ref="B3:N3"/>
    <mergeCell ref="B4:N4"/>
    <mergeCell ref="C6:N6"/>
    <mergeCell ref="C7:N7"/>
    <mergeCell ref="AG12:AG14"/>
    <mergeCell ref="B12:B14"/>
    <mergeCell ref="C8:N8"/>
    <mergeCell ref="C9:N9"/>
    <mergeCell ref="C11:AG11"/>
    <mergeCell ref="B21:AG21"/>
    <mergeCell ref="B26:AG26"/>
    <mergeCell ref="B34:D34"/>
    <mergeCell ref="G34:Q34"/>
    <mergeCell ref="T34:AG34"/>
    <mergeCell ref="B44:AG44"/>
    <mergeCell ref="B45:AG45"/>
    <mergeCell ref="B40:D40"/>
    <mergeCell ref="G40:Q40"/>
    <mergeCell ref="B42:AG42"/>
    <mergeCell ref="T37:AF37"/>
    <mergeCell ref="T38:AF38"/>
    <mergeCell ref="T39:AF39"/>
    <mergeCell ref="T40:AF40"/>
    <mergeCell ref="B43:AG43"/>
    <mergeCell ref="B35:D39"/>
    <mergeCell ref="G35:Q39"/>
    <mergeCell ref="T35:AF35"/>
    <mergeCell ref="T36:AF36"/>
  </mergeCells>
  <conditionalFormatting sqref="C19:F19 I19:M19 P19:S19 X19:AA19 AD19:AF19 C24:F24 I24:M24 P24:S24 X24:AA24 AD24:AF24 C30:F30 I30:M30 P30:S30 X30:AA30 AD30:AF30 C32:F32 I32:M32 P32:S32 X32:AA32 AD32:AF32">
    <cfRule type="cellIs" dxfId="31" priority="3" operator="greaterThan">
      <formula>$AG$35</formula>
    </cfRule>
  </conditionalFormatting>
  <conditionalFormatting sqref="AG30">
    <cfRule type="cellIs" dxfId="30" priority="2" operator="greaterThan">
      <formula>$AG$38</formula>
    </cfRule>
  </conditionalFormatting>
  <conditionalFormatting sqref="AG32">
    <cfRule type="cellIs" dxfId="29" priority="1" operator="greaterThan">
      <formula>$AG$37</formula>
    </cfRule>
  </conditionalFormatting>
  <dataValidations count="1">
    <dataValidation type="list" allowBlank="1" showInputMessage="1" showErrorMessage="1" sqref="C7:K7" xr:uid="{454684B9-ADCF-4ED2-82E8-414641408C3A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997F-0E4F-41A6-992F-FB69E7611A00}">
  <dimension ref="A1:AJ993"/>
  <sheetViews>
    <sheetView topLeftCell="A33" zoomScale="130" zoomScaleNormal="130" workbookViewId="0">
      <selection activeCell="B41" sqref="B4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91" t="s">
        <v>0</v>
      </c>
      <c r="C1" s="91"/>
      <c r="D1" s="91"/>
      <c r="E1" s="91"/>
      <c r="F1" s="91"/>
      <c r="G1" s="91"/>
      <c r="H1" s="92" t="s">
        <v>1</v>
      </c>
      <c r="I1" s="92"/>
      <c r="J1" s="92"/>
      <c r="K1" s="92"/>
      <c r="L1" s="92"/>
      <c r="M1" s="92"/>
      <c r="N1" s="92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1"/>
      <c r="P3" s="41"/>
      <c r="Q3" s="41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7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VLOOKUP(C7,V1:W3,2,FALSE)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3" t="s">
        <v>60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3" t="s">
        <v>17</v>
      </c>
      <c r="D13" s="1" t="s">
        <v>18</v>
      </c>
      <c r="E13" s="2" t="s">
        <v>19</v>
      </c>
      <c r="F13" s="2" t="s">
        <v>20</v>
      </c>
      <c r="G13" s="1" t="s">
        <v>21</v>
      </c>
      <c r="H13" s="1" t="s">
        <v>15</v>
      </c>
      <c r="I13" s="1" t="s">
        <v>16</v>
      </c>
      <c r="J13" s="1" t="s">
        <v>17</v>
      </c>
      <c r="K13" s="1" t="s">
        <v>18</v>
      </c>
      <c r="L13" s="2" t="s">
        <v>19</v>
      </c>
      <c r="M13" s="2" t="s">
        <v>20</v>
      </c>
      <c r="N13" s="1" t="s">
        <v>21</v>
      </c>
      <c r="O13" s="1" t="s">
        <v>15</v>
      </c>
      <c r="P13" s="1" t="s">
        <v>16</v>
      </c>
      <c r="Q13" s="1" t="s">
        <v>17</v>
      </c>
      <c r="R13" s="1" t="s">
        <v>18</v>
      </c>
      <c r="S13" s="2" t="s">
        <v>19</v>
      </c>
      <c r="T13" s="2" t="s">
        <v>20</v>
      </c>
      <c r="U13" s="1" t="s">
        <v>21</v>
      </c>
      <c r="V13" s="1" t="s">
        <v>15</v>
      </c>
      <c r="W13" s="1" t="s">
        <v>16</v>
      </c>
      <c r="X13" s="1" t="s">
        <v>17</v>
      </c>
      <c r="Y13" s="1" t="s">
        <v>18</v>
      </c>
      <c r="Z13" s="2" t="s">
        <v>19</v>
      </c>
      <c r="AA13" s="2" t="s">
        <v>20</v>
      </c>
      <c r="AB13" s="1" t="s">
        <v>21</v>
      </c>
      <c r="AC13" s="1" t="s">
        <v>15</v>
      </c>
      <c r="AD13" s="1" t="s">
        <v>16</v>
      </c>
      <c r="AE13" s="1" t="s">
        <v>17</v>
      </c>
      <c r="AF13" s="1" t="s">
        <v>18</v>
      </c>
      <c r="AG13" s="2" t="s">
        <v>19</v>
      </c>
      <c r="AH13" s="69"/>
      <c r="AI13" s="8"/>
    </row>
    <row r="14" spans="1:35" ht="16.5" customHeight="1" thickBot="1" x14ac:dyDescent="0.2">
      <c r="A14" s="8"/>
      <c r="B14" s="73"/>
      <c r="C14" s="3" t="s">
        <v>24</v>
      </c>
      <c r="D14" s="1" t="s">
        <v>25</v>
      </c>
      <c r="E14" s="2" t="s">
        <v>26</v>
      </c>
      <c r="F14" s="2" t="s">
        <v>27</v>
      </c>
      <c r="G14" s="1" t="s">
        <v>28</v>
      </c>
      <c r="H14" s="1" t="s">
        <v>22</v>
      </c>
      <c r="I14" s="1" t="s">
        <v>23</v>
      </c>
      <c r="J14" s="1" t="s">
        <v>24</v>
      </c>
      <c r="K14" s="1" t="s">
        <v>25</v>
      </c>
      <c r="L14" s="2" t="s">
        <v>26</v>
      </c>
      <c r="M14" s="2" t="s">
        <v>27</v>
      </c>
      <c r="N14" s="1" t="s">
        <v>28</v>
      </c>
      <c r="O14" s="1" t="s">
        <v>22</v>
      </c>
      <c r="P14" s="1" t="s">
        <v>23</v>
      </c>
      <c r="Q14" s="1" t="s">
        <v>24</v>
      </c>
      <c r="R14" s="1" t="s">
        <v>25</v>
      </c>
      <c r="S14" s="2" t="s">
        <v>26</v>
      </c>
      <c r="T14" s="2" t="s">
        <v>27</v>
      </c>
      <c r="U14" s="1" t="s">
        <v>28</v>
      </c>
      <c r="V14" s="1" t="s">
        <v>22</v>
      </c>
      <c r="W14" s="1" t="s">
        <v>23</v>
      </c>
      <c r="X14" s="1" t="s">
        <v>24</v>
      </c>
      <c r="Y14" s="1" t="s">
        <v>25</v>
      </c>
      <c r="Z14" s="2" t="s">
        <v>26</v>
      </c>
      <c r="AA14" s="2" t="s">
        <v>27</v>
      </c>
      <c r="AB14" s="1" t="s">
        <v>28</v>
      </c>
      <c r="AC14" s="1" t="s">
        <v>22</v>
      </c>
      <c r="AD14" s="1" t="s">
        <v>23</v>
      </c>
      <c r="AE14" s="1" t="s">
        <v>24</v>
      </c>
      <c r="AF14" s="1" t="s">
        <v>25</v>
      </c>
      <c r="AG14" s="2" t="s">
        <v>26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35"/>
      <c r="D17" s="20"/>
      <c r="E17" s="35"/>
      <c r="F17" s="35"/>
      <c r="G17" s="20"/>
      <c r="H17" s="20"/>
      <c r="I17" s="20"/>
      <c r="J17" s="20"/>
      <c r="K17" s="20"/>
      <c r="L17" s="35"/>
      <c r="M17" s="35"/>
      <c r="N17" s="20"/>
      <c r="O17" s="20"/>
      <c r="P17" s="20"/>
      <c r="Q17" s="20"/>
      <c r="R17" s="20"/>
      <c r="S17" s="35"/>
      <c r="T17" s="35"/>
      <c r="U17" s="20"/>
      <c r="V17" s="20"/>
      <c r="W17" s="20"/>
      <c r="X17" s="20"/>
      <c r="Y17" s="20"/>
      <c r="Z17" s="35"/>
      <c r="AA17" s="35"/>
      <c r="AB17" s="20"/>
      <c r="AC17" s="20"/>
      <c r="AD17" s="20"/>
      <c r="AE17" s="20"/>
      <c r="AF17" s="20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35"/>
      <c r="F18" s="35"/>
      <c r="G18" s="20"/>
      <c r="H18" s="20"/>
      <c r="I18" s="20"/>
      <c r="J18" s="20"/>
      <c r="K18" s="20"/>
      <c r="L18" s="35"/>
      <c r="M18" s="35"/>
      <c r="N18" s="20"/>
      <c r="O18" s="20"/>
      <c r="P18" s="20"/>
      <c r="Q18" s="20"/>
      <c r="R18" s="20"/>
      <c r="S18" s="35"/>
      <c r="T18" s="35"/>
      <c r="U18" s="20"/>
      <c r="V18" s="20"/>
      <c r="W18" s="20"/>
      <c r="X18" s="20"/>
      <c r="Y18" s="20"/>
      <c r="Z18" s="35"/>
      <c r="AA18" s="35"/>
      <c r="AB18" s="20"/>
      <c r="AC18" s="20"/>
      <c r="AD18" s="20"/>
      <c r="AE18" s="20"/>
      <c r="AF18" s="20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" si="0">SUM(D17:D18)</f>
        <v>0</v>
      </c>
      <c r="E19" s="35" t="s">
        <v>32</v>
      </c>
      <c r="F19" s="35" t="s">
        <v>32</v>
      </c>
      <c r="G19" s="23">
        <f t="shared" ref="G19:H19" si="1">SUM(G17:G18)</f>
        <v>0</v>
      </c>
      <c r="H19" s="23">
        <f t="shared" si="1"/>
        <v>0</v>
      </c>
      <c r="I19" s="23">
        <f t="shared" ref="I19:K19" si="2">SUM(I17:I18)</f>
        <v>0</v>
      </c>
      <c r="J19" s="23">
        <f t="shared" si="2"/>
        <v>0</v>
      </c>
      <c r="K19" s="23">
        <f t="shared" si="2"/>
        <v>0</v>
      </c>
      <c r="L19" s="35" t="s">
        <v>32</v>
      </c>
      <c r="M19" s="35" t="s">
        <v>32</v>
      </c>
      <c r="N19" s="23">
        <f t="shared" ref="N19" si="3">SUM(N17:N18)</f>
        <v>0</v>
      </c>
      <c r="O19" s="23">
        <f t="shared" ref="O19" si="4">SUM(O17:O18)</f>
        <v>0</v>
      </c>
      <c r="P19" s="23">
        <f>SUM(P17:P18)</f>
        <v>0</v>
      </c>
      <c r="Q19" s="23">
        <f t="shared" ref="Q19:R19" si="5">SUM(Q17:Q18)</f>
        <v>0</v>
      </c>
      <c r="R19" s="23">
        <f t="shared" si="5"/>
        <v>0</v>
      </c>
      <c r="S19" s="35" t="s">
        <v>32</v>
      </c>
      <c r="T19" s="35" t="s">
        <v>32</v>
      </c>
      <c r="U19" s="23">
        <f t="shared" ref="U19" si="6">SUM(U17:U18)</f>
        <v>0</v>
      </c>
      <c r="V19" s="23">
        <f>SUM(V17:V18)</f>
        <v>0</v>
      </c>
      <c r="W19" s="23">
        <f t="shared" ref="W19:Y19" si="7">SUM(W17:W18)</f>
        <v>0</v>
      </c>
      <c r="X19" s="23">
        <f t="shared" si="7"/>
        <v>0</v>
      </c>
      <c r="Y19" s="23">
        <f t="shared" si="7"/>
        <v>0</v>
      </c>
      <c r="Z19" s="35" t="s">
        <v>32</v>
      </c>
      <c r="AA19" s="35" t="s">
        <v>32</v>
      </c>
      <c r="AB19" s="23">
        <f t="shared" ref="AB19" si="8">SUM(AB17:AB18)</f>
        <v>0</v>
      </c>
      <c r="AC19" s="23">
        <f>SUM(AC17:AC18)</f>
        <v>0</v>
      </c>
      <c r="AD19" s="23">
        <f>SUM(AD17:AD18)</f>
        <v>0</v>
      </c>
      <c r="AE19" s="23">
        <f t="shared" ref="AE19:AF19" si="9">SUM(AE17:AE18)</f>
        <v>0</v>
      </c>
      <c r="AF19" s="23">
        <f t="shared" si="9"/>
        <v>0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4.75" customHeight="1" x14ac:dyDescent="0.15">
      <c r="A22" s="8"/>
      <c r="B22" s="19" t="s">
        <v>30</v>
      </c>
      <c r="C22" s="35"/>
      <c r="D22" s="20"/>
      <c r="E22" s="35"/>
      <c r="F22" s="35"/>
      <c r="G22" s="20"/>
      <c r="H22" s="20"/>
      <c r="I22" s="20"/>
      <c r="J22" s="20"/>
      <c r="K22" s="20"/>
      <c r="L22" s="35"/>
      <c r="M22" s="35"/>
      <c r="N22" s="20"/>
      <c r="O22" s="20"/>
      <c r="P22" s="20"/>
      <c r="Q22" s="20"/>
      <c r="R22" s="20"/>
      <c r="S22" s="35"/>
      <c r="T22" s="35"/>
      <c r="U22" s="20"/>
      <c r="V22" s="20"/>
      <c r="W22" s="20"/>
      <c r="X22" s="20"/>
      <c r="Y22" s="20"/>
      <c r="Z22" s="35"/>
      <c r="AA22" s="35"/>
      <c r="AB22" s="20"/>
      <c r="AC22" s="20"/>
      <c r="AD22" s="20"/>
      <c r="AE22" s="20"/>
      <c r="AF22" s="20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35"/>
      <c r="F23" s="35"/>
      <c r="G23" s="20"/>
      <c r="H23" s="20"/>
      <c r="I23" s="20"/>
      <c r="J23" s="20"/>
      <c r="K23" s="20"/>
      <c r="L23" s="35"/>
      <c r="M23" s="35"/>
      <c r="N23" s="20"/>
      <c r="O23" s="20"/>
      <c r="P23" s="20"/>
      <c r="Q23" s="20"/>
      <c r="R23" s="20"/>
      <c r="S23" s="35"/>
      <c r="T23" s="35"/>
      <c r="U23" s="20"/>
      <c r="V23" s="20"/>
      <c r="W23" s="20"/>
      <c r="X23" s="20"/>
      <c r="Y23" s="20"/>
      <c r="Z23" s="35"/>
      <c r="AA23" s="35"/>
      <c r="AB23" s="20"/>
      <c r="AC23" s="20"/>
      <c r="AD23" s="20"/>
      <c r="AE23" s="20"/>
      <c r="AF23" s="20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D24" si="10">SUM(D22:D23)</f>
        <v>0</v>
      </c>
      <c r="E24" s="35" t="s">
        <v>32</v>
      </c>
      <c r="F24" s="35" t="s">
        <v>32</v>
      </c>
      <c r="G24" s="23">
        <f t="shared" ref="G24:H24" si="11">SUM(G22:G23)</f>
        <v>0</v>
      </c>
      <c r="H24" s="23">
        <f t="shared" si="11"/>
        <v>0</v>
      </c>
      <c r="I24" s="23">
        <f t="shared" ref="I24:K24" si="12">SUM(I22:I23)</f>
        <v>0</v>
      </c>
      <c r="J24" s="23">
        <f t="shared" si="12"/>
        <v>0</v>
      </c>
      <c r="K24" s="23">
        <f t="shared" si="12"/>
        <v>0</v>
      </c>
      <c r="L24" s="35" t="s">
        <v>32</v>
      </c>
      <c r="M24" s="35" t="s">
        <v>32</v>
      </c>
      <c r="N24" s="23">
        <f t="shared" ref="N24" si="13">SUM(N22:N23)</f>
        <v>0</v>
      </c>
      <c r="O24" s="23">
        <f t="shared" ref="O24:R24" si="14">SUM(O22:O23)</f>
        <v>0</v>
      </c>
      <c r="P24" s="23">
        <f t="shared" si="14"/>
        <v>0</v>
      </c>
      <c r="Q24" s="23">
        <f t="shared" si="14"/>
        <v>0</v>
      </c>
      <c r="R24" s="23">
        <f t="shared" si="14"/>
        <v>0</v>
      </c>
      <c r="S24" s="35" t="s">
        <v>32</v>
      </c>
      <c r="T24" s="35" t="s">
        <v>32</v>
      </c>
      <c r="U24" s="23">
        <f t="shared" ref="U24" si="15">SUM(U22:U23)</f>
        <v>0</v>
      </c>
      <c r="V24" s="23">
        <f t="shared" ref="V24:Y24" si="16">SUM(V22:V23)</f>
        <v>0</v>
      </c>
      <c r="W24" s="23">
        <f t="shared" si="16"/>
        <v>0</v>
      </c>
      <c r="X24" s="23">
        <f t="shared" si="16"/>
        <v>0</v>
      </c>
      <c r="Y24" s="23">
        <f t="shared" si="16"/>
        <v>0</v>
      </c>
      <c r="Z24" s="35" t="s">
        <v>32</v>
      </c>
      <c r="AA24" s="35" t="s">
        <v>32</v>
      </c>
      <c r="AB24" s="23">
        <f t="shared" ref="AB24" si="17">SUM(AB22:AB23)</f>
        <v>0</v>
      </c>
      <c r="AC24" s="23">
        <f t="shared" ref="AC24:AF24" si="18">SUM(AC22:AC23)</f>
        <v>0</v>
      </c>
      <c r="AD24" s="23">
        <f t="shared" si="18"/>
        <v>0</v>
      </c>
      <c r="AE24" s="23">
        <f t="shared" si="18"/>
        <v>0</v>
      </c>
      <c r="AF24" s="23">
        <f t="shared" si="18"/>
        <v>0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5" t="s">
        <v>49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35"/>
      <c r="D27" s="20"/>
      <c r="E27" s="35"/>
      <c r="F27" s="35"/>
      <c r="G27" s="20"/>
      <c r="H27" s="20"/>
      <c r="I27" s="20"/>
      <c r="J27" s="20"/>
      <c r="K27" s="20"/>
      <c r="L27" s="35"/>
      <c r="M27" s="35"/>
      <c r="N27" s="20"/>
      <c r="O27" s="20"/>
      <c r="P27" s="20"/>
      <c r="Q27" s="20"/>
      <c r="R27" s="20"/>
      <c r="S27" s="35"/>
      <c r="T27" s="35"/>
      <c r="U27" s="20"/>
      <c r="V27" s="20"/>
      <c r="W27" s="20"/>
      <c r="X27" s="20"/>
      <c r="Y27" s="20"/>
      <c r="Z27" s="35"/>
      <c r="AA27" s="35"/>
      <c r="AB27" s="20"/>
      <c r="AC27" s="20"/>
      <c r="AD27" s="20"/>
      <c r="AE27" s="20"/>
      <c r="AF27" s="20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35"/>
      <c r="F28" s="35"/>
      <c r="G28" s="20"/>
      <c r="H28" s="20"/>
      <c r="I28" s="20"/>
      <c r="J28" s="20"/>
      <c r="K28" s="20"/>
      <c r="L28" s="35"/>
      <c r="M28" s="35"/>
      <c r="N28" s="20"/>
      <c r="O28" s="20"/>
      <c r="P28" s="20"/>
      <c r="Q28" s="20"/>
      <c r="R28" s="20"/>
      <c r="S28" s="35"/>
      <c r="T28" s="35"/>
      <c r="U28" s="20"/>
      <c r="V28" s="20"/>
      <c r="W28" s="20"/>
      <c r="X28" s="20"/>
      <c r="Y28" s="20"/>
      <c r="Z28" s="35"/>
      <c r="AA28" s="35"/>
      <c r="AB28" s="20"/>
      <c r="AC28" s="20"/>
      <c r="AD28" s="20"/>
      <c r="AE28" s="20"/>
      <c r="AF28" s="20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35"/>
      <c r="F29" s="35"/>
      <c r="G29" s="20"/>
      <c r="H29" s="20"/>
      <c r="I29" s="20"/>
      <c r="J29" s="20"/>
      <c r="K29" s="20"/>
      <c r="L29" s="35"/>
      <c r="M29" s="35"/>
      <c r="N29" s="20"/>
      <c r="O29" s="20"/>
      <c r="P29" s="20"/>
      <c r="Q29" s="20"/>
      <c r="R29" s="20"/>
      <c r="S29" s="35"/>
      <c r="T29" s="35"/>
      <c r="U29" s="20"/>
      <c r="V29" s="20"/>
      <c r="W29" s="20"/>
      <c r="X29" s="20"/>
      <c r="Y29" s="20"/>
      <c r="Z29" s="35"/>
      <c r="AA29" s="35"/>
      <c r="AB29" s="20"/>
      <c r="AC29" s="20"/>
      <c r="AD29" s="20"/>
      <c r="AE29" s="20"/>
      <c r="AF29" s="20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" si="19">SUM(D27:D29)</f>
        <v>0</v>
      </c>
      <c r="E30" s="35" t="s">
        <v>32</v>
      </c>
      <c r="F30" s="35" t="s">
        <v>32</v>
      </c>
      <c r="G30" s="23">
        <f t="shared" ref="G30" si="20">SUM(G27:G29)</f>
        <v>0</v>
      </c>
      <c r="H30" s="23">
        <f t="shared" ref="H30" si="21">SUM(H27:H29)</f>
        <v>0</v>
      </c>
      <c r="I30" s="23">
        <f>SUM(I27:I29)</f>
        <v>0</v>
      </c>
      <c r="J30" s="23">
        <f t="shared" ref="J30:K30" si="22">SUM(J27:J29)</f>
        <v>0</v>
      </c>
      <c r="K30" s="23">
        <f t="shared" si="22"/>
        <v>0</v>
      </c>
      <c r="L30" s="35" t="s">
        <v>32</v>
      </c>
      <c r="M30" s="35" t="s">
        <v>32</v>
      </c>
      <c r="N30" s="23">
        <f t="shared" ref="N30" si="23">SUM(N27:N29)</f>
        <v>0</v>
      </c>
      <c r="O30" s="23">
        <f>SUM(O27:O29)</f>
        <v>0</v>
      </c>
      <c r="P30" s="23">
        <f>SUM(P27:P29)</f>
        <v>0</v>
      </c>
      <c r="Q30" s="23">
        <f t="shared" ref="Q30:R30" si="24">SUM(Q27:Q29)</f>
        <v>0</v>
      </c>
      <c r="R30" s="23">
        <f t="shared" si="24"/>
        <v>0</v>
      </c>
      <c r="S30" s="35" t="s">
        <v>32</v>
      </c>
      <c r="T30" s="35" t="s">
        <v>32</v>
      </c>
      <c r="U30" s="23">
        <f t="shared" ref="U30" si="25">SUM(U27:U29)</f>
        <v>0</v>
      </c>
      <c r="V30" s="23">
        <f>SUM(V27:V29)</f>
        <v>0</v>
      </c>
      <c r="W30" s="23">
        <f>SUM(W27:W29)</f>
        <v>0</v>
      </c>
      <c r="X30" s="23">
        <f t="shared" ref="X30:Y30" si="26">SUM(X27:X29)</f>
        <v>0</v>
      </c>
      <c r="Y30" s="23">
        <f t="shared" si="26"/>
        <v>0</v>
      </c>
      <c r="Z30" s="35" t="s">
        <v>32</v>
      </c>
      <c r="AA30" s="35" t="s">
        <v>32</v>
      </c>
      <c r="AB30" s="23">
        <f t="shared" ref="AB30:AD30" si="27">SUM(AB27:AB29)</f>
        <v>0</v>
      </c>
      <c r="AC30" s="23">
        <f t="shared" si="27"/>
        <v>0</v>
      </c>
      <c r="AD30" s="23">
        <f t="shared" si="27"/>
        <v>0</v>
      </c>
      <c r="AE30" s="23">
        <f>SUM(AE27:AE29)</f>
        <v>0</v>
      </c>
      <c r="AF30" s="23">
        <f t="shared" ref="AF30" si="28">SUM(AF27:AF29)</f>
        <v>0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35" t="s">
        <v>32</v>
      </c>
      <c r="D32" s="28">
        <f t="shared" ref="D32" si="29">D19+D24+D30</f>
        <v>0</v>
      </c>
      <c r="E32" s="35" t="s">
        <v>32</v>
      </c>
      <c r="F32" s="35" t="s">
        <v>32</v>
      </c>
      <c r="G32" s="28">
        <f t="shared" ref="G32" si="30">G19+G24+G30</f>
        <v>0</v>
      </c>
      <c r="H32" s="28">
        <f t="shared" ref="H32" si="31">H19+H24+H30</f>
        <v>0</v>
      </c>
      <c r="I32" s="28">
        <f t="shared" ref="I32:K32" si="32">I19+I24+I30</f>
        <v>0</v>
      </c>
      <c r="J32" s="28">
        <f t="shared" si="32"/>
        <v>0</v>
      </c>
      <c r="K32" s="28">
        <f t="shared" si="32"/>
        <v>0</v>
      </c>
      <c r="L32" s="35" t="s">
        <v>32</v>
      </c>
      <c r="M32" s="35" t="s">
        <v>32</v>
      </c>
      <c r="N32" s="28">
        <f t="shared" ref="N32" si="33">N19+N24+N30</f>
        <v>0</v>
      </c>
      <c r="O32" s="28">
        <f t="shared" ref="O32:R32" si="34">O19+O24+O30</f>
        <v>0</v>
      </c>
      <c r="P32" s="28">
        <f t="shared" si="34"/>
        <v>0</v>
      </c>
      <c r="Q32" s="28">
        <f t="shared" si="34"/>
        <v>0</v>
      </c>
      <c r="R32" s="28">
        <f t="shared" si="34"/>
        <v>0</v>
      </c>
      <c r="S32" s="35" t="s">
        <v>32</v>
      </c>
      <c r="T32" s="35" t="s">
        <v>32</v>
      </c>
      <c r="U32" s="28">
        <f t="shared" ref="U32" si="35">U19+U24+U30</f>
        <v>0</v>
      </c>
      <c r="V32" s="28">
        <f t="shared" ref="V32:Y32" si="36">V19+V24+V30</f>
        <v>0</v>
      </c>
      <c r="W32" s="28">
        <f t="shared" si="36"/>
        <v>0</v>
      </c>
      <c r="X32" s="28">
        <f t="shared" si="36"/>
        <v>0</v>
      </c>
      <c r="Y32" s="28">
        <f t="shared" si="36"/>
        <v>0</v>
      </c>
      <c r="Z32" s="35" t="s">
        <v>32</v>
      </c>
      <c r="AA32" s="35" t="s">
        <v>32</v>
      </c>
      <c r="AB32" s="28">
        <f t="shared" ref="AB32:AF32" si="37">AB19+AB24+AB30</f>
        <v>0</v>
      </c>
      <c r="AC32" s="28">
        <f t="shared" si="37"/>
        <v>0</v>
      </c>
      <c r="AD32" s="28">
        <f t="shared" si="37"/>
        <v>0</v>
      </c>
      <c r="AE32" s="28">
        <f t="shared" si="37"/>
        <v>0</v>
      </c>
      <c r="AF32" s="28">
        <f t="shared" si="37"/>
        <v>0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6"/>
      <c r="E34" s="76"/>
      <c r="F34" s="76"/>
      <c r="G34" s="77"/>
      <c r="H34" s="8"/>
      <c r="I34" s="8"/>
      <c r="J34" s="75" t="s">
        <v>39</v>
      </c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8"/>
      <c r="V34" s="8"/>
      <c r="W34" s="84" t="s">
        <v>51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2"/>
      <c r="E35" s="82"/>
      <c r="F35" s="82"/>
      <c r="G35" s="83"/>
      <c r="H35" s="8"/>
      <c r="I35" s="8"/>
      <c r="J35" s="81" t="s">
        <v>45</v>
      </c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"/>
      <c r="V35" s="8"/>
      <c r="W35" s="45" t="s">
        <v>40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2"/>
      <c r="E36" s="82"/>
      <c r="F36" s="82"/>
      <c r="G36" s="83"/>
      <c r="H36" s="8"/>
      <c r="I36" s="8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"/>
      <c r="V36" s="8"/>
      <c r="W36" s="45" t="s">
        <v>41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2"/>
      <c r="E37" s="82"/>
      <c r="F37" s="82"/>
      <c r="G37" s="83"/>
      <c r="H37" s="8"/>
      <c r="I37" s="8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8"/>
      <c r="V37" s="8"/>
      <c r="W37" s="45" t="s">
        <v>43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2"/>
      <c r="E38" s="82"/>
      <c r="F38" s="82"/>
      <c r="G38" s="83"/>
      <c r="H38" s="8"/>
      <c r="I38" s="8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"/>
      <c r="V38" s="8"/>
      <c r="W38" s="47" t="s">
        <v>47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VLOOKUP(C7,V1:W3,2,FALSE)</f>
        <v>64.5</v>
      </c>
      <c r="AI38" s="8"/>
    </row>
    <row r="39" spans="1:35" ht="57" customHeight="1" x14ac:dyDescent="0.15">
      <c r="A39" s="8"/>
      <c r="B39" s="81"/>
      <c r="C39" s="82"/>
      <c r="D39" s="82"/>
      <c r="E39" s="82"/>
      <c r="F39" s="82"/>
      <c r="G39" s="83"/>
      <c r="H39" s="8"/>
      <c r="I39" s="8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8"/>
      <c r="V39" s="8"/>
      <c r="W39" s="47" t="s">
        <v>46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45.75" customHeight="1" x14ac:dyDescent="0.15">
      <c r="A40" s="8"/>
      <c r="B40" s="78" t="s">
        <v>68</v>
      </c>
      <c r="C40" s="79"/>
      <c r="D40" s="79"/>
      <c r="E40" s="79"/>
      <c r="F40" s="79"/>
      <c r="G40" s="80"/>
      <c r="H40" s="8"/>
      <c r="I40" s="8"/>
      <c r="J40" s="78" t="s">
        <v>68</v>
      </c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8"/>
      <c r="V40" s="8"/>
      <c r="W40" s="49" t="s">
        <v>42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49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3:N3"/>
    <mergeCell ref="B4:N4"/>
    <mergeCell ref="B1:G1"/>
    <mergeCell ref="H1:N1"/>
    <mergeCell ref="B21:AH21"/>
    <mergeCell ref="B16:AH16"/>
    <mergeCell ref="C6:N6"/>
    <mergeCell ref="C7:N7"/>
    <mergeCell ref="AH12:AH14"/>
    <mergeCell ref="B12:B14"/>
    <mergeCell ref="C8:N8"/>
    <mergeCell ref="C9:N9"/>
    <mergeCell ref="C11:AH11"/>
    <mergeCell ref="B26:AH26"/>
    <mergeCell ref="B34:G34"/>
    <mergeCell ref="J34:T34"/>
    <mergeCell ref="W34:AH34"/>
    <mergeCell ref="B43:AH43"/>
    <mergeCell ref="B44:AH44"/>
    <mergeCell ref="B45:AH45"/>
    <mergeCell ref="W38:AG38"/>
    <mergeCell ref="W39:AG39"/>
    <mergeCell ref="B40:G40"/>
    <mergeCell ref="J40:T40"/>
    <mergeCell ref="W40:AG40"/>
    <mergeCell ref="B42:AH42"/>
    <mergeCell ref="B35:G39"/>
    <mergeCell ref="J35:T39"/>
    <mergeCell ref="W35:AG35"/>
    <mergeCell ref="W36:AG36"/>
    <mergeCell ref="W37:AG37"/>
  </mergeCells>
  <conditionalFormatting sqref="D19 G19:K19 N19:R19 U19:Y19 AB19:AF19 D24 G24:K24 N24:R24 U24:Y24 AB24:AF24 D30 G30:K30 N30:R30 U30:Y30 AB30:AF30 D32 G32:K32 N32:R32 U32:Y32 AB32:AF32">
    <cfRule type="cellIs" dxfId="28" priority="3" operator="greaterThan">
      <formula>$AH$35</formula>
    </cfRule>
  </conditionalFormatting>
  <conditionalFormatting sqref="AH30">
    <cfRule type="cellIs" dxfId="27" priority="2" operator="greaterThan">
      <formula>$AH$38</formula>
    </cfRule>
  </conditionalFormatting>
  <conditionalFormatting sqref="AH32">
    <cfRule type="cellIs" dxfId="26" priority="1" operator="greaterThan">
      <formula>$AH$37</formula>
    </cfRule>
  </conditionalFormatting>
  <dataValidations count="1">
    <dataValidation type="list" allowBlank="1" showErrorMessage="1" sqref="C7" xr:uid="{9C51FB1D-FD57-4E6C-B724-F2B64F2B512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5900-069E-44D0-8CB7-B06F354EDE63}">
  <dimension ref="A1:AI993"/>
  <sheetViews>
    <sheetView topLeftCell="A32" zoomScale="130" zoomScaleNormal="130" workbookViewId="0">
      <selection activeCell="T35" sqref="T35:AF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89" t="s">
        <v>61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8"/>
    </row>
    <row r="12" spans="1:34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8" t="s">
        <v>14</v>
      </c>
      <c r="AH12" s="8"/>
    </row>
    <row r="13" spans="1:34" ht="16.5" customHeight="1" thickBot="1" x14ac:dyDescent="0.2">
      <c r="A13" s="8"/>
      <c r="B13" s="72"/>
      <c r="C13" s="2" t="s">
        <v>20</v>
      </c>
      <c r="D13" s="1" t="s">
        <v>21</v>
      </c>
      <c r="E13" s="1" t="s">
        <v>15</v>
      </c>
      <c r="F13" s="1" t="s">
        <v>16</v>
      </c>
      <c r="G13" s="1" t="s">
        <v>17</v>
      </c>
      <c r="H13" s="1" t="s">
        <v>18</v>
      </c>
      <c r="I13" s="2" t="s">
        <v>19</v>
      </c>
      <c r="J13" s="2" t="s">
        <v>20</v>
      </c>
      <c r="K13" s="3" t="s">
        <v>21</v>
      </c>
      <c r="L13" s="1" t="s">
        <v>15</v>
      </c>
      <c r="M13" s="1" t="s">
        <v>16</v>
      </c>
      <c r="N13" s="1" t="s">
        <v>17</v>
      </c>
      <c r="O13" s="1" t="s">
        <v>18</v>
      </c>
      <c r="P13" s="2" t="s">
        <v>19</v>
      </c>
      <c r="Q13" s="2" t="s">
        <v>20</v>
      </c>
      <c r="R13" s="1" t="s">
        <v>21</v>
      </c>
      <c r="S13" s="1" t="s">
        <v>15</v>
      </c>
      <c r="T13" s="1" t="s">
        <v>16</v>
      </c>
      <c r="U13" s="1" t="s">
        <v>17</v>
      </c>
      <c r="V13" s="1" t="s">
        <v>18</v>
      </c>
      <c r="W13" s="2" t="s">
        <v>19</v>
      </c>
      <c r="X13" s="2" t="s">
        <v>20</v>
      </c>
      <c r="Y13" s="1" t="s">
        <v>21</v>
      </c>
      <c r="Z13" s="1" t="s">
        <v>15</v>
      </c>
      <c r="AA13" s="1" t="s">
        <v>16</v>
      </c>
      <c r="AB13" s="1" t="s">
        <v>17</v>
      </c>
      <c r="AC13" s="1" t="s">
        <v>18</v>
      </c>
      <c r="AD13" s="2" t="s">
        <v>19</v>
      </c>
      <c r="AE13" s="2" t="s">
        <v>20</v>
      </c>
      <c r="AF13" s="1" t="s">
        <v>21</v>
      </c>
      <c r="AG13" s="69"/>
      <c r="AH13" s="8"/>
    </row>
    <row r="14" spans="1:34" ht="16.5" customHeight="1" thickBot="1" x14ac:dyDescent="0.2">
      <c r="A14" s="8"/>
      <c r="B14" s="73"/>
      <c r="C14" s="2" t="s">
        <v>27</v>
      </c>
      <c r="D14" s="1" t="s">
        <v>28</v>
      </c>
      <c r="E14" s="1" t="s">
        <v>22</v>
      </c>
      <c r="F14" s="1" t="s">
        <v>23</v>
      </c>
      <c r="G14" s="1" t="s">
        <v>24</v>
      </c>
      <c r="H14" s="1" t="s">
        <v>25</v>
      </c>
      <c r="I14" s="2" t="s">
        <v>26</v>
      </c>
      <c r="J14" s="2" t="s">
        <v>27</v>
      </c>
      <c r="K14" s="3" t="s">
        <v>28</v>
      </c>
      <c r="L14" s="1" t="s">
        <v>22</v>
      </c>
      <c r="M14" s="1" t="s">
        <v>23</v>
      </c>
      <c r="N14" s="1" t="s">
        <v>24</v>
      </c>
      <c r="O14" s="1" t="s">
        <v>25</v>
      </c>
      <c r="P14" s="2" t="s">
        <v>26</v>
      </c>
      <c r="Q14" s="2" t="s">
        <v>27</v>
      </c>
      <c r="R14" s="1" t="s">
        <v>28</v>
      </c>
      <c r="S14" s="1" t="s">
        <v>22</v>
      </c>
      <c r="T14" s="1" t="s">
        <v>23</v>
      </c>
      <c r="U14" s="1" t="s">
        <v>24</v>
      </c>
      <c r="V14" s="1" t="s">
        <v>25</v>
      </c>
      <c r="W14" s="2" t="s">
        <v>26</v>
      </c>
      <c r="X14" s="2" t="s">
        <v>27</v>
      </c>
      <c r="Y14" s="1" t="s">
        <v>28</v>
      </c>
      <c r="Z14" s="1" t="s">
        <v>22</v>
      </c>
      <c r="AA14" s="1" t="s">
        <v>23</v>
      </c>
      <c r="AB14" s="1" t="s">
        <v>24</v>
      </c>
      <c r="AC14" s="1" t="s">
        <v>25</v>
      </c>
      <c r="AD14" s="2" t="s">
        <v>26</v>
      </c>
      <c r="AE14" s="2" t="s">
        <v>27</v>
      </c>
      <c r="AF14" s="1" t="s">
        <v>28</v>
      </c>
      <c r="AG14" s="70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8"/>
    </row>
    <row r="17" spans="1:35" ht="33" customHeight="1" x14ac:dyDescent="0.15">
      <c r="A17" s="8"/>
      <c r="B17" s="19" t="s">
        <v>30</v>
      </c>
      <c r="C17" s="35"/>
      <c r="D17" s="20"/>
      <c r="E17" s="20"/>
      <c r="F17" s="20"/>
      <c r="G17" s="20"/>
      <c r="H17" s="20"/>
      <c r="I17" s="35"/>
      <c r="J17" s="35"/>
      <c r="K17" s="35"/>
      <c r="L17" s="20"/>
      <c r="M17" s="20"/>
      <c r="N17" s="20"/>
      <c r="O17" s="20"/>
      <c r="P17" s="35"/>
      <c r="Q17" s="35"/>
      <c r="R17" s="20"/>
      <c r="S17" s="20"/>
      <c r="T17" s="20"/>
      <c r="U17" s="20"/>
      <c r="V17" s="20"/>
      <c r="W17" s="35"/>
      <c r="X17" s="35"/>
      <c r="Y17" s="20"/>
      <c r="Z17" s="20"/>
      <c r="AA17" s="20"/>
      <c r="AB17" s="20"/>
      <c r="AC17" s="20"/>
      <c r="AD17" s="35"/>
      <c r="AE17" s="35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35"/>
      <c r="D18" s="20"/>
      <c r="E18" s="20"/>
      <c r="F18" s="20"/>
      <c r="G18" s="20"/>
      <c r="H18" s="20"/>
      <c r="I18" s="35"/>
      <c r="J18" s="35"/>
      <c r="K18" s="35"/>
      <c r="L18" s="20"/>
      <c r="M18" s="20"/>
      <c r="N18" s="20"/>
      <c r="O18" s="20"/>
      <c r="P18" s="35"/>
      <c r="Q18" s="35"/>
      <c r="R18" s="20"/>
      <c r="S18" s="20"/>
      <c r="T18" s="20"/>
      <c r="U18" s="20"/>
      <c r="V18" s="20"/>
      <c r="W18" s="35"/>
      <c r="X18" s="35"/>
      <c r="Y18" s="20"/>
      <c r="Z18" s="20"/>
      <c r="AA18" s="20"/>
      <c r="AB18" s="20"/>
      <c r="AC18" s="20"/>
      <c r="AD18" s="35"/>
      <c r="AE18" s="35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23">
        <f t="shared" ref="F19:H19" si="1">SUM(F17:F18)</f>
        <v>0</v>
      </c>
      <c r="G19" s="23">
        <f t="shared" si="1"/>
        <v>0</v>
      </c>
      <c r="H19" s="23">
        <f t="shared" si="1"/>
        <v>0</v>
      </c>
      <c r="I19" s="35" t="s">
        <v>32</v>
      </c>
      <c r="J19" s="35" t="s">
        <v>32</v>
      </c>
      <c r="K19" s="35" t="s">
        <v>32</v>
      </c>
      <c r="L19" s="23">
        <f t="shared" ref="L19:O19" si="2">SUM(L17:L18)</f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35" t="s">
        <v>32</v>
      </c>
      <c r="Q19" s="35" t="s">
        <v>32</v>
      </c>
      <c r="R19" s="23">
        <f t="shared" ref="R19" si="3">SUM(R17:R18)</f>
        <v>0</v>
      </c>
      <c r="S19" s="23">
        <f t="shared" ref="S19:V19" si="4">SUM(S17:S18)</f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35" t="s">
        <v>32</v>
      </c>
      <c r="X19" s="35" t="s">
        <v>32</v>
      </c>
      <c r="Y19" s="23">
        <f t="shared" ref="Y19" si="5">SUM(Y17:Y18)</f>
        <v>0</v>
      </c>
      <c r="Z19" s="23">
        <f t="shared" ref="Z19:AA19" si="6">SUM(Z17:Z18)</f>
        <v>0</v>
      </c>
      <c r="AA19" s="23">
        <f t="shared" si="6"/>
        <v>0</v>
      </c>
      <c r="AB19" s="23">
        <f t="shared" ref="AB19:AC19" si="7">SUM(AB17:AB18)</f>
        <v>0</v>
      </c>
      <c r="AC19" s="23">
        <f t="shared" si="7"/>
        <v>0</v>
      </c>
      <c r="AD19" s="35" t="s">
        <v>32</v>
      </c>
      <c r="AE19" s="35" t="s">
        <v>32</v>
      </c>
      <c r="AF19" s="23">
        <f>SUM(AF17:AF18)</f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8"/>
    </row>
    <row r="22" spans="1:35" ht="22.5" x14ac:dyDescent="0.15">
      <c r="A22" s="8"/>
      <c r="B22" s="19" t="s">
        <v>30</v>
      </c>
      <c r="C22" s="35"/>
      <c r="D22" s="20"/>
      <c r="E22" s="20"/>
      <c r="F22" s="20"/>
      <c r="G22" s="20"/>
      <c r="H22" s="20"/>
      <c r="I22" s="35"/>
      <c r="J22" s="35"/>
      <c r="K22" s="35"/>
      <c r="L22" s="20"/>
      <c r="M22" s="20"/>
      <c r="N22" s="20"/>
      <c r="O22" s="20"/>
      <c r="P22" s="35"/>
      <c r="Q22" s="35"/>
      <c r="R22" s="20"/>
      <c r="S22" s="20"/>
      <c r="T22" s="20"/>
      <c r="U22" s="20"/>
      <c r="V22" s="20"/>
      <c r="W22" s="35"/>
      <c r="X22" s="35"/>
      <c r="Y22" s="20"/>
      <c r="Z22" s="20"/>
      <c r="AA22" s="20"/>
      <c r="AB22" s="20"/>
      <c r="AC22" s="20"/>
      <c r="AD22" s="35"/>
      <c r="AE22" s="35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20"/>
      <c r="E23" s="20"/>
      <c r="F23" s="20"/>
      <c r="G23" s="20"/>
      <c r="H23" s="20"/>
      <c r="I23" s="35"/>
      <c r="J23" s="35"/>
      <c r="K23" s="35"/>
      <c r="L23" s="20"/>
      <c r="M23" s="20"/>
      <c r="N23" s="20"/>
      <c r="O23" s="20"/>
      <c r="P23" s="35"/>
      <c r="Q23" s="35"/>
      <c r="R23" s="20"/>
      <c r="S23" s="20"/>
      <c r="T23" s="20"/>
      <c r="U23" s="20"/>
      <c r="V23" s="20"/>
      <c r="W23" s="35"/>
      <c r="X23" s="35"/>
      <c r="Y23" s="20"/>
      <c r="Z23" s="20"/>
      <c r="AA23" s="20"/>
      <c r="AB23" s="20"/>
      <c r="AC23" s="20"/>
      <c r="AD23" s="35"/>
      <c r="AE23" s="35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23">
        <f t="shared" ref="D24:E24" si="8">SUM(D22:D23)</f>
        <v>0</v>
      </c>
      <c r="E24" s="23">
        <f t="shared" si="8"/>
        <v>0</v>
      </c>
      <c r="F24" s="23">
        <f t="shared" ref="F24:H24" si="9">SUM(F22:F23)</f>
        <v>0</v>
      </c>
      <c r="G24" s="23">
        <f t="shared" si="9"/>
        <v>0</v>
      </c>
      <c r="H24" s="23">
        <f t="shared" si="9"/>
        <v>0</v>
      </c>
      <c r="I24" s="35" t="s">
        <v>32</v>
      </c>
      <c r="J24" s="35" t="s">
        <v>32</v>
      </c>
      <c r="K24" s="35" t="s">
        <v>32</v>
      </c>
      <c r="L24" s="23">
        <f t="shared" ref="L24:O24" si="10">SUM(L22:L23)</f>
        <v>0</v>
      </c>
      <c r="M24" s="23">
        <f t="shared" si="10"/>
        <v>0</v>
      </c>
      <c r="N24" s="23">
        <f t="shared" si="10"/>
        <v>0</v>
      </c>
      <c r="O24" s="23">
        <f t="shared" si="10"/>
        <v>0</v>
      </c>
      <c r="P24" s="35" t="s">
        <v>32</v>
      </c>
      <c r="Q24" s="35" t="s">
        <v>32</v>
      </c>
      <c r="R24" s="23">
        <f t="shared" ref="R24" si="11">SUM(R22:R23)</f>
        <v>0</v>
      </c>
      <c r="S24" s="23">
        <f t="shared" ref="S24:V24" si="12">SUM(S22:S23)</f>
        <v>0</v>
      </c>
      <c r="T24" s="23">
        <f t="shared" si="12"/>
        <v>0</v>
      </c>
      <c r="U24" s="23">
        <f t="shared" si="12"/>
        <v>0</v>
      </c>
      <c r="V24" s="23">
        <f t="shared" si="12"/>
        <v>0</v>
      </c>
      <c r="W24" s="35" t="s">
        <v>32</v>
      </c>
      <c r="X24" s="35" t="s">
        <v>32</v>
      </c>
      <c r="Y24" s="23">
        <f t="shared" ref="Y24" si="13">SUM(Y22:Y23)</f>
        <v>0</v>
      </c>
      <c r="Z24" s="23">
        <f t="shared" ref="Z24:AA24" si="14">SUM(Z22:Z23)</f>
        <v>0</v>
      </c>
      <c r="AA24" s="23">
        <f t="shared" si="14"/>
        <v>0</v>
      </c>
      <c r="AB24" s="23">
        <f t="shared" ref="AB24:AC24" si="15">SUM(AB22:AB23)</f>
        <v>0</v>
      </c>
      <c r="AC24" s="23">
        <f t="shared" si="15"/>
        <v>0</v>
      </c>
      <c r="AD24" s="35" t="s">
        <v>32</v>
      </c>
      <c r="AE24" s="35" t="s">
        <v>32</v>
      </c>
      <c r="AF24" s="23">
        <f t="shared" ref="AF24" si="16">SUM(AF22:AF23)</f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  <c r="AH26" s="8"/>
    </row>
    <row r="27" spans="1:35" ht="12.75" customHeight="1" x14ac:dyDescent="0.15">
      <c r="A27" s="8"/>
      <c r="B27" s="25" t="s">
        <v>35</v>
      </c>
      <c r="C27" s="35"/>
      <c r="D27" s="20"/>
      <c r="E27" s="20"/>
      <c r="F27" s="20"/>
      <c r="G27" s="20"/>
      <c r="H27" s="20"/>
      <c r="I27" s="35"/>
      <c r="J27" s="35"/>
      <c r="K27" s="35"/>
      <c r="L27" s="20"/>
      <c r="M27" s="20"/>
      <c r="N27" s="20"/>
      <c r="O27" s="20"/>
      <c r="P27" s="35"/>
      <c r="Q27" s="35"/>
      <c r="R27" s="20"/>
      <c r="S27" s="20"/>
      <c r="T27" s="20"/>
      <c r="U27" s="20"/>
      <c r="V27" s="20"/>
      <c r="W27" s="35"/>
      <c r="X27" s="35"/>
      <c r="Y27" s="20"/>
      <c r="Z27" s="20"/>
      <c r="AA27" s="20"/>
      <c r="AB27" s="20"/>
      <c r="AC27" s="20"/>
      <c r="AD27" s="35"/>
      <c r="AE27" s="35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35"/>
      <c r="D28" s="20"/>
      <c r="E28" s="20"/>
      <c r="F28" s="20"/>
      <c r="G28" s="20"/>
      <c r="H28" s="20"/>
      <c r="I28" s="35"/>
      <c r="J28" s="35"/>
      <c r="K28" s="35"/>
      <c r="L28" s="20"/>
      <c r="M28" s="20"/>
      <c r="N28" s="20"/>
      <c r="O28" s="20"/>
      <c r="P28" s="35"/>
      <c r="Q28" s="35"/>
      <c r="R28" s="20"/>
      <c r="S28" s="20"/>
      <c r="T28" s="20"/>
      <c r="U28" s="20"/>
      <c r="V28" s="20"/>
      <c r="W28" s="35"/>
      <c r="X28" s="35"/>
      <c r="Y28" s="20"/>
      <c r="Z28" s="20"/>
      <c r="AA28" s="20"/>
      <c r="AB28" s="20"/>
      <c r="AC28" s="20"/>
      <c r="AD28" s="35"/>
      <c r="AE28" s="35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35"/>
      <c r="D29" s="20"/>
      <c r="E29" s="20"/>
      <c r="F29" s="20"/>
      <c r="G29" s="20"/>
      <c r="H29" s="20"/>
      <c r="I29" s="35"/>
      <c r="J29" s="35"/>
      <c r="K29" s="35"/>
      <c r="L29" s="20"/>
      <c r="M29" s="20"/>
      <c r="N29" s="20"/>
      <c r="O29" s="20"/>
      <c r="P29" s="35"/>
      <c r="Q29" s="35"/>
      <c r="R29" s="20"/>
      <c r="S29" s="20"/>
      <c r="T29" s="20"/>
      <c r="U29" s="20"/>
      <c r="V29" s="20"/>
      <c r="W29" s="35"/>
      <c r="X29" s="35"/>
      <c r="Y29" s="20"/>
      <c r="Z29" s="20"/>
      <c r="AA29" s="20"/>
      <c r="AB29" s="20"/>
      <c r="AC29" s="20"/>
      <c r="AD29" s="35"/>
      <c r="AE29" s="35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23">
        <f t="shared" ref="D30:E30" si="17">SUM(D27:D29)</f>
        <v>0</v>
      </c>
      <c r="E30" s="23">
        <f t="shared" si="17"/>
        <v>0</v>
      </c>
      <c r="F30" s="23">
        <f>SUM(F27:F29)</f>
        <v>0</v>
      </c>
      <c r="G30" s="23">
        <f t="shared" ref="G30:H30" si="18">SUM(G27:G29)</f>
        <v>0</v>
      </c>
      <c r="H30" s="23">
        <f t="shared" si="18"/>
        <v>0</v>
      </c>
      <c r="I30" s="35" t="s">
        <v>32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O30" si="19">SUM(N27:N29)</f>
        <v>0</v>
      </c>
      <c r="O30" s="23">
        <f t="shared" si="19"/>
        <v>0</v>
      </c>
      <c r="P30" s="35" t="s">
        <v>32</v>
      </c>
      <c r="Q30" s="35" t="s">
        <v>32</v>
      </c>
      <c r="R30" s="23">
        <f>SUM(R27:R29)</f>
        <v>0</v>
      </c>
      <c r="S30" s="23">
        <f>SUM(S27:S29)</f>
        <v>0</v>
      </c>
      <c r="T30" s="23">
        <f>SUM(T27:T29)</f>
        <v>0</v>
      </c>
      <c r="U30" s="23">
        <f t="shared" ref="U30:V30" si="20">SUM(U27:U29)</f>
        <v>0</v>
      </c>
      <c r="V30" s="23">
        <f t="shared" si="20"/>
        <v>0</v>
      </c>
      <c r="W30" s="35" t="s">
        <v>32</v>
      </c>
      <c r="X30" s="35" t="s">
        <v>32</v>
      </c>
      <c r="Y30" s="23">
        <f>SUM(Y27:Y29)</f>
        <v>0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35" t="s">
        <v>32</v>
      </c>
      <c r="AE30" s="35" t="s">
        <v>32</v>
      </c>
      <c r="AF30" s="23">
        <f>SUM(AF27:AF29)</f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54</v>
      </c>
      <c r="C32" s="35" t="s">
        <v>32</v>
      </c>
      <c r="D32" s="28">
        <f t="shared" ref="D32:H32" si="21">D19+D24+D30</f>
        <v>0</v>
      </c>
      <c r="E32" s="28">
        <f t="shared" si="21"/>
        <v>0</v>
      </c>
      <c r="F32" s="28">
        <f t="shared" si="21"/>
        <v>0</v>
      </c>
      <c r="G32" s="28">
        <f t="shared" si="21"/>
        <v>0</v>
      </c>
      <c r="H32" s="28">
        <f t="shared" si="21"/>
        <v>0</v>
      </c>
      <c r="I32" s="35" t="s">
        <v>32</v>
      </c>
      <c r="J32" s="35" t="s">
        <v>32</v>
      </c>
      <c r="K32" s="35" t="s">
        <v>32</v>
      </c>
      <c r="L32" s="28">
        <f>L19+L24+L30</f>
        <v>0</v>
      </c>
      <c r="M32" s="28">
        <f t="shared" ref="M32:O32" si="22">M19+M24+M30</f>
        <v>0</v>
      </c>
      <c r="N32" s="28">
        <f t="shared" si="22"/>
        <v>0</v>
      </c>
      <c r="O32" s="28">
        <f t="shared" si="22"/>
        <v>0</v>
      </c>
      <c r="P32" s="35" t="s">
        <v>32</v>
      </c>
      <c r="Q32" s="35" t="s">
        <v>32</v>
      </c>
      <c r="R32" s="28">
        <f t="shared" ref="R32" si="23">R19+R24+R30</f>
        <v>0</v>
      </c>
      <c r="S32" s="28">
        <f>S19+S24+S30</f>
        <v>0</v>
      </c>
      <c r="T32" s="28">
        <f t="shared" ref="T32:V32" si="24">T19+T24+T30</f>
        <v>0</v>
      </c>
      <c r="U32" s="28">
        <f t="shared" si="24"/>
        <v>0</v>
      </c>
      <c r="V32" s="28">
        <f t="shared" si="24"/>
        <v>0</v>
      </c>
      <c r="W32" s="35" t="s">
        <v>32</v>
      </c>
      <c r="X32" s="35" t="s">
        <v>32</v>
      </c>
      <c r="Y32" s="28">
        <f t="shared" ref="Y32" si="25">Y19+Y24+Y30</f>
        <v>0</v>
      </c>
      <c r="Z32" s="28">
        <f>Z19+Z24+Z30</f>
        <v>0</v>
      </c>
      <c r="AA32" s="28">
        <f t="shared" ref="AA32" si="26">AA19+AA24+AA30</f>
        <v>0</v>
      </c>
      <c r="AB32" s="28">
        <f>AB19+AB24+AB30</f>
        <v>0</v>
      </c>
      <c r="AC32" s="28">
        <f t="shared" ref="AC32" si="27">AC19+AC24+AC30</f>
        <v>0</v>
      </c>
      <c r="AD32" s="35" t="s">
        <v>32</v>
      </c>
      <c r="AE32" s="35" t="s">
        <v>32</v>
      </c>
      <c r="AF32" s="28">
        <f t="shared" ref="AF32" si="28">AF19+AF24+AF30</f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"/>
    </row>
    <row r="35" spans="1:34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30">
        <v>8</v>
      </c>
      <c r="AH35" s="8"/>
    </row>
    <row r="36" spans="1:34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30">
        <v>40</v>
      </c>
      <c r="AH36" s="8"/>
    </row>
    <row r="37" spans="1:34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30">
        <v>143</v>
      </c>
      <c r="AH37" s="8"/>
    </row>
    <row r="38" spans="1:34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31">
        <f>VLOOKUP(C7,S1:T3,2,FALSE)</f>
        <v>64.5</v>
      </c>
      <c r="AH38" s="8"/>
    </row>
    <row r="39" spans="1:34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32">
        <f>AG37-AG38</f>
        <v>78.5</v>
      </c>
      <c r="AH39" s="8"/>
    </row>
    <row r="40" spans="1:34" ht="52.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8"/>
    </row>
    <row r="43" spans="1:34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3"/>
      <c r="AH43" s="8"/>
    </row>
    <row r="44" spans="1:34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3"/>
      <c r="AH44" s="8"/>
    </row>
    <row r="45" spans="1:34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AG12:AG14"/>
    <mergeCell ref="B12:B14"/>
    <mergeCell ref="B40:D40"/>
    <mergeCell ref="G40:Q40"/>
    <mergeCell ref="B42:AG42"/>
    <mergeCell ref="B21:AG21"/>
    <mergeCell ref="B26:AG26"/>
    <mergeCell ref="B34:D34"/>
    <mergeCell ref="G34:Q34"/>
    <mergeCell ref="T34:AG34"/>
    <mergeCell ref="C7:N7"/>
    <mergeCell ref="B35:D39"/>
    <mergeCell ref="G35:Q39"/>
    <mergeCell ref="T35:AF35"/>
    <mergeCell ref="T36:AF36"/>
    <mergeCell ref="T37:AF37"/>
    <mergeCell ref="T38:AF38"/>
    <mergeCell ref="T39:AF39"/>
    <mergeCell ref="B1:G1"/>
    <mergeCell ref="H1:N1"/>
    <mergeCell ref="B3:N3"/>
    <mergeCell ref="B4:N4"/>
    <mergeCell ref="C6:N6"/>
    <mergeCell ref="T40:AF40"/>
    <mergeCell ref="C8:N8"/>
    <mergeCell ref="C9:N9"/>
    <mergeCell ref="C11:AG11"/>
    <mergeCell ref="B16:AG16"/>
  </mergeCells>
  <conditionalFormatting sqref="D19:H19 L19:O19 R19:V19 Y19:AC19 D24:H24 L24:O24 R24:V24 Y24:AC24 D30:H30 L30:O30 R30:V30 Y30:AC30 D32:H32 L32:O32 R32:V32 Y32:AC32">
    <cfRule type="cellIs" dxfId="25" priority="7" operator="greaterThan">
      <formula>$AG$35</formula>
    </cfRule>
  </conditionalFormatting>
  <conditionalFormatting sqref="AF19">
    <cfRule type="cellIs" dxfId="24" priority="4" operator="greaterThan">
      <formula>$AG$35</formula>
    </cfRule>
  </conditionalFormatting>
  <conditionalFormatting sqref="AF24">
    <cfRule type="cellIs" dxfId="23" priority="3" operator="greaterThan">
      <formula>$AG$35</formula>
    </cfRule>
  </conditionalFormatting>
  <conditionalFormatting sqref="AF30">
    <cfRule type="cellIs" dxfId="22" priority="2" operator="greaterThan">
      <formula>$AG$35</formula>
    </cfRule>
  </conditionalFormatting>
  <conditionalFormatting sqref="AF32">
    <cfRule type="cellIs" dxfId="21" priority="1" operator="greaterThan">
      <formula>$AG$35</formula>
    </cfRule>
  </conditionalFormatting>
  <conditionalFormatting sqref="AG30">
    <cfRule type="cellIs" dxfId="20" priority="6" operator="greaterThan">
      <formula>$AG$38</formula>
    </cfRule>
  </conditionalFormatting>
  <conditionalFormatting sqref="AG32">
    <cfRule type="cellIs" dxfId="19" priority="5" operator="greaterThan">
      <formula>$AG$37</formula>
    </cfRule>
  </conditionalFormatting>
  <dataValidations disablePrompts="1" count="1">
    <dataValidation type="list" allowBlank="1" showInputMessage="1" showErrorMessage="1" sqref="C7:K7" xr:uid="{A06A511D-FDF3-4AF3-B1BB-156B3A3B05F3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87FB-D089-4FD2-A64E-AC3E6FFA033A}">
  <dimension ref="A1:AJ993"/>
  <sheetViews>
    <sheetView topLeftCell="A32" zoomScale="130" zoomScaleNormal="130" workbookViewId="0">
      <selection activeCell="T35" sqref="T35:AG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89" t="s">
        <v>62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1" t="s">
        <v>18</v>
      </c>
      <c r="U13" s="2" t="s">
        <v>19</v>
      </c>
      <c r="V13" s="2" t="s">
        <v>20</v>
      </c>
      <c r="W13" s="1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1" t="s">
        <v>17</v>
      </c>
      <c r="AH13" s="69"/>
      <c r="AI13" s="8"/>
    </row>
    <row r="14" spans="1:35" ht="16.5" customHeight="1" thickBot="1" x14ac:dyDescent="0.2">
      <c r="A14" s="8"/>
      <c r="B14" s="73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1" t="s">
        <v>25</v>
      </c>
      <c r="U14" s="2" t="s">
        <v>26</v>
      </c>
      <c r="V14" s="2" t="s">
        <v>27</v>
      </c>
      <c r="W14" s="1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1" t="s">
        <v>24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20"/>
      <c r="U17" s="35"/>
      <c r="V17" s="35"/>
      <c r="W17" s="20"/>
      <c r="X17" s="20"/>
      <c r="Y17" s="20"/>
      <c r="Z17" s="20"/>
      <c r="AA17" s="20"/>
      <c r="AB17" s="35"/>
      <c r="AC17" s="35"/>
      <c r="AD17" s="20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20"/>
      <c r="U18" s="35"/>
      <c r="V18" s="35"/>
      <c r="W18" s="20"/>
      <c r="X18" s="20"/>
      <c r="Y18" s="20"/>
      <c r="Z18" s="20"/>
      <c r="AA18" s="20"/>
      <c r="AB18" s="35"/>
      <c r="AC18" s="35"/>
      <c r="AD18" s="20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F19" si="0">SUM(D17:D18)</f>
        <v>0</v>
      </c>
      <c r="E19" s="23">
        <f t="shared" si="0"/>
        <v>0</v>
      </c>
      <c r="F19" s="23">
        <f t="shared" si="0"/>
        <v>0</v>
      </c>
      <c r="G19" s="35" t="s">
        <v>32</v>
      </c>
      <c r="H19" s="35" t="s">
        <v>32</v>
      </c>
      <c r="I19" s="23">
        <f t="shared" ref="I19:AF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35" t="s">
        <v>32</v>
      </c>
      <c r="O19" s="35" t="s">
        <v>32</v>
      </c>
      <c r="P19" s="23">
        <f t="shared" si="1"/>
        <v>0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" si="2">SUM(T17:T18)</f>
        <v>0</v>
      </c>
      <c r="U19" s="35" t="s">
        <v>32</v>
      </c>
      <c r="V19" s="35" t="s">
        <v>32</v>
      </c>
      <c r="W19" s="23">
        <f t="shared" ref="W19" si="3">SUM(W17:W18)</f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35" t="s">
        <v>32</v>
      </c>
      <c r="AC19" s="35" t="s">
        <v>32</v>
      </c>
      <c r="AD19" s="23">
        <f t="shared" si="1"/>
        <v>0</v>
      </c>
      <c r="AE19" s="23">
        <f t="shared" si="1"/>
        <v>0</v>
      </c>
      <c r="AF19" s="23">
        <f t="shared" si="1"/>
        <v>0</v>
      </c>
      <c r="AG19" s="23">
        <f t="shared" ref="AG19" si="4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20"/>
      <c r="U22" s="35"/>
      <c r="V22" s="35"/>
      <c r="W22" s="20"/>
      <c r="X22" s="20"/>
      <c r="Y22" s="20"/>
      <c r="Z22" s="20"/>
      <c r="AA22" s="20"/>
      <c r="AB22" s="35"/>
      <c r="AC22" s="35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20"/>
      <c r="U23" s="35"/>
      <c r="V23" s="35"/>
      <c r="W23" s="20"/>
      <c r="X23" s="20"/>
      <c r="Y23" s="20"/>
      <c r="Z23" s="20"/>
      <c r="AA23" s="20"/>
      <c r="AB23" s="35"/>
      <c r="AC23" s="35"/>
      <c r="AD23" s="20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" si="6">SUM(T22:T23)</f>
        <v>0</v>
      </c>
      <c r="U24" s="35" t="s">
        <v>32</v>
      </c>
      <c r="V24" s="35" t="s">
        <v>32</v>
      </c>
      <c r="W24" s="23">
        <f t="shared" ref="W24" si="7">SUM(W22:W23)</f>
        <v>0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8">SUM(AE22:AE23)</f>
        <v>0</v>
      </c>
      <c r="AF24" s="23">
        <f t="shared" si="8"/>
        <v>0</v>
      </c>
      <c r="AG24" s="23">
        <f t="shared" ref="AG24" si="9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20"/>
      <c r="U27" s="35"/>
      <c r="V27" s="35"/>
      <c r="W27" s="20"/>
      <c r="X27" s="20"/>
      <c r="Y27" s="20"/>
      <c r="Z27" s="20"/>
      <c r="AA27" s="20"/>
      <c r="AB27" s="35"/>
      <c r="AC27" s="35"/>
      <c r="AD27" s="20"/>
      <c r="AE27" s="20"/>
      <c r="AF27" s="20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20"/>
      <c r="U28" s="35"/>
      <c r="V28" s="35"/>
      <c r="W28" s="20"/>
      <c r="X28" s="20"/>
      <c r="Y28" s="20"/>
      <c r="Z28" s="20"/>
      <c r="AA28" s="20"/>
      <c r="AB28" s="35"/>
      <c r="AC28" s="35"/>
      <c r="AD28" s="20"/>
      <c r="AE28" s="20"/>
      <c r="AF28" s="20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20"/>
      <c r="U29" s="35"/>
      <c r="V29" s="35"/>
      <c r="W29" s="20"/>
      <c r="X29" s="20"/>
      <c r="Y29" s="20"/>
      <c r="Z29" s="20"/>
      <c r="AA29" s="20"/>
      <c r="AB29" s="35"/>
      <c r="AC29" s="35"/>
      <c r="AD29" s="20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10">SUM(C27:C29)</f>
        <v>0</v>
      </c>
      <c r="D30" s="23">
        <f t="shared" si="10"/>
        <v>0</v>
      </c>
      <c r="E30" s="23">
        <f>SUM(E27:E29)</f>
        <v>0</v>
      </c>
      <c r="F30" s="23">
        <f t="shared" ref="F30:AA30" si="11">SUM(F27:F29)</f>
        <v>0</v>
      </c>
      <c r="G30" s="35" t="s">
        <v>32</v>
      </c>
      <c r="H30" s="35" t="s">
        <v>32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35" t="s">
        <v>32</v>
      </c>
      <c r="O30" s="35" t="s">
        <v>32</v>
      </c>
      <c r="P30" s="23">
        <f t="shared" si="11"/>
        <v>0</v>
      </c>
      <c r="Q30" s="23">
        <f t="shared" si="11"/>
        <v>0</v>
      </c>
      <c r="R30" s="23">
        <f t="shared" si="11"/>
        <v>0</v>
      </c>
      <c r="S30" s="23">
        <f t="shared" si="11"/>
        <v>0</v>
      </c>
      <c r="T30" s="23">
        <f t="shared" ref="T30" si="12">SUM(T27:T29)</f>
        <v>0</v>
      </c>
      <c r="U30" s="35" t="s">
        <v>32</v>
      </c>
      <c r="V30" s="35" t="s">
        <v>32</v>
      </c>
      <c r="W30" s="23">
        <f t="shared" ref="W30" si="13">SUM(W27:W29)</f>
        <v>0</v>
      </c>
      <c r="X30" s="23">
        <f t="shared" si="11"/>
        <v>0</v>
      </c>
      <c r="Y30" s="23">
        <f t="shared" si="11"/>
        <v>0</v>
      </c>
      <c r="Z30" s="23">
        <f t="shared" si="11"/>
        <v>0</v>
      </c>
      <c r="AA30" s="23">
        <f t="shared" si="11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14">SUM(AE27:AE29)</f>
        <v>0</v>
      </c>
      <c r="AF30" s="23">
        <f t="shared" si="14"/>
        <v>0</v>
      </c>
      <c r="AG30" s="23">
        <f t="shared" ref="AG30" si="15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28">
        <f t="shared" ref="C32:D32" si="16">C19+C24+C30</f>
        <v>0</v>
      </c>
      <c r="D32" s="28">
        <f t="shared" si="16"/>
        <v>0</v>
      </c>
      <c r="E32" s="28">
        <f>E19+E24+E30</f>
        <v>0</v>
      </c>
      <c r="F32" s="28">
        <f t="shared" ref="F32:AG32" si="17">F19+F24+F30</f>
        <v>0</v>
      </c>
      <c r="G32" s="35" t="s">
        <v>32</v>
      </c>
      <c r="H32" s="35" t="s">
        <v>32</v>
      </c>
      <c r="I32" s="28">
        <f t="shared" si="17"/>
        <v>0</v>
      </c>
      <c r="J32" s="28">
        <f t="shared" si="17"/>
        <v>0</v>
      </c>
      <c r="K32" s="28">
        <f t="shared" si="17"/>
        <v>0</v>
      </c>
      <c r="L32" s="28">
        <f t="shared" si="17"/>
        <v>0</v>
      </c>
      <c r="M32" s="28">
        <f t="shared" si="17"/>
        <v>0</v>
      </c>
      <c r="N32" s="35" t="s">
        <v>32</v>
      </c>
      <c r="O32" s="35" t="s">
        <v>32</v>
      </c>
      <c r="P32" s="28">
        <f t="shared" si="17"/>
        <v>0</v>
      </c>
      <c r="Q32" s="28">
        <f t="shared" si="17"/>
        <v>0</v>
      </c>
      <c r="R32" s="28">
        <f t="shared" si="17"/>
        <v>0</v>
      </c>
      <c r="S32" s="28">
        <f t="shared" si="17"/>
        <v>0</v>
      </c>
      <c r="T32" s="28">
        <f t="shared" si="17"/>
        <v>0</v>
      </c>
      <c r="U32" s="35" t="s">
        <v>32</v>
      </c>
      <c r="V32" s="35" t="s">
        <v>32</v>
      </c>
      <c r="W32" s="28">
        <f t="shared" si="17"/>
        <v>0</v>
      </c>
      <c r="X32" s="28">
        <f t="shared" si="17"/>
        <v>0</v>
      </c>
      <c r="Y32" s="28">
        <f t="shared" si="17"/>
        <v>0</v>
      </c>
      <c r="Z32" s="28">
        <f t="shared" si="17"/>
        <v>0</v>
      </c>
      <c r="AA32" s="28">
        <f t="shared" si="17"/>
        <v>0</v>
      </c>
      <c r="AB32" s="35" t="s">
        <v>32</v>
      </c>
      <c r="AC32" s="35" t="s">
        <v>32</v>
      </c>
      <c r="AD32" s="28">
        <f t="shared" si="17"/>
        <v>0</v>
      </c>
      <c r="AE32" s="28">
        <f t="shared" si="17"/>
        <v>0</v>
      </c>
      <c r="AF32" s="28">
        <f t="shared" si="17"/>
        <v>0</v>
      </c>
      <c r="AG32" s="28">
        <f t="shared" si="17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VLOOKUP(C7,S1:T3,2,FALSE)</f>
        <v>64.5</v>
      </c>
      <c r="AI38" s="8"/>
    </row>
    <row r="39" spans="1:35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49.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B40:D40"/>
    <mergeCell ref="G40:Q40"/>
    <mergeCell ref="B42:AH42"/>
    <mergeCell ref="B21:AH21"/>
    <mergeCell ref="B26:AH26"/>
    <mergeCell ref="B34:D34"/>
    <mergeCell ref="G34:Q34"/>
    <mergeCell ref="T34:AH34"/>
    <mergeCell ref="C7:N7"/>
    <mergeCell ref="B35:D39"/>
    <mergeCell ref="G35:Q39"/>
    <mergeCell ref="T35:AG35"/>
    <mergeCell ref="T36:AG36"/>
    <mergeCell ref="T37:AG37"/>
    <mergeCell ref="T38:AG38"/>
    <mergeCell ref="T39:AG39"/>
    <mergeCell ref="B1:G1"/>
    <mergeCell ref="H1:N1"/>
    <mergeCell ref="B3:N3"/>
    <mergeCell ref="B4:N4"/>
    <mergeCell ref="C6:N6"/>
    <mergeCell ref="T40:AG40"/>
    <mergeCell ref="C8:N8"/>
    <mergeCell ref="C9:N9"/>
    <mergeCell ref="C11:AH11"/>
    <mergeCell ref="B16:AH16"/>
  </mergeCells>
  <conditionalFormatting sqref="C19:F19 I19:M19 P19:T19 W19:AA19 AD19:AG19 C24:F24 I24:M24 P24:T24 W24:AA24 AD24:AG24 C30:F30 I30:M30 P30:T30 W30:AA30 AD30:AG30 C32:F32 I32:M32 P32:T32 W32:AA32 AD32:AG32">
    <cfRule type="cellIs" dxfId="18" priority="3" operator="greaterThan">
      <formula>$AH$35</formula>
    </cfRule>
  </conditionalFormatting>
  <conditionalFormatting sqref="AH30">
    <cfRule type="cellIs" dxfId="17" priority="2" operator="greaterThan">
      <formula>$AH$38</formula>
    </cfRule>
  </conditionalFormatting>
  <conditionalFormatting sqref="AH32">
    <cfRule type="cellIs" dxfId="16" priority="1" operator="greaterThan">
      <formula>$AH$37</formula>
    </cfRule>
  </conditionalFormatting>
  <dataValidations count="1">
    <dataValidation type="list" allowBlank="1" showInputMessage="1" showErrorMessage="1" sqref="C7:K7" xr:uid="{7CDDF92C-942C-40CE-8FC9-06614B393FB9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2BDF-42C1-4B3C-ACDA-1691EC43BD8F}">
  <dimension ref="A1:AJ993"/>
  <sheetViews>
    <sheetView topLeftCell="A31" zoomScale="130" zoomScaleNormal="130" workbookViewId="0">
      <selection activeCell="B41" sqref="B4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2"/>
      <c r="D1" s="52"/>
      <c r="E1" s="52"/>
      <c r="F1" s="52"/>
      <c r="G1" s="52"/>
      <c r="H1" s="92" t="s">
        <v>1</v>
      </c>
      <c r="I1" s="92"/>
      <c r="J1" s="92"/>
      <c r="K1" s="92"/>
      <c r="L1" s="92"/>
      <c r="M1" s="92"/>
      <c r="N1" s="92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7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VLOOKUP(C7,V1:W3,2,FALSE)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3" t="s">
        <v>63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1" t="s">
        <v>18</v>
      </c>
      <c r="D13" s="2" t="s">
        <v>19</v>
      </c>
      <c r="E13" s="2" t="s">
        <v>20</v>
      </c>
      <c r="F13" s="1" t="s">
        <v>21</v>
      </c>
      <c r="G13" s="1" t="s">
        <v>15</v>
      </c>
      <c r="H13" s="1" t="s">
        <v>16</v>
      </c>
      <c r="I13" s="1" t="s">
        <v>17</v>
      </c>
      <c r="J13" s="1" t="s">
        <v>18</v>
      </c>
      <c r="K13" s="2" t="s">
        <v>19</v>
      </c>
      <c r="L13" s="2" t="s">
        <v>20</v>
      </c>
      <c r="M13" s="1" t="s">
        <v>21</v>
      </c>
      <c r="N13" s="1" t="s">
        <v>15</v>
      </c>
      <c r="O13" s="1" t="s">
        <v>16</v>
      </c>
      <c r="P13" s="1" t="s">
        <v>17</v>
      </c>
      <c r="Q13" s="3" t="s">
        <v>18</v>
      </c>
      <c r="R13" s="2" t="s">
        <v>19</v>
      </c>
      <c r="S13" s="2" t="s">
        <v>20</v>
      </c>
      <c r="T13" s="1" t="s">
        <v>21</v>
      </c>
      <c r="U13" s="1" t="s">
        <v>15</v>
      </c>
      <c r="V13" s="1" t="s">
        <v>16</v>
      </c>
      <c r="W13" s="1" t="s">
        <v>17</v>
      </c>
      <c r="X13" s="1" t="s">
        <v>18</v>
      </c>
      <c r="Y13" s="2" t="s">
        <v>19</v>
      </c>
      <c r="Z13" s="2" t="s">
        <v>20</v>
      </c>
      <c r="AA13" s="1" t="s">
        <v>21</v>
      </c>
      <c r="AB13" s="1" t="s">
        <v>15</v>
      </c>
      <c r="AC13" s="1" t="s">
        <v>16</v>
      </c>
      <c r="AD13" s="1" t="s">
        <v>17</v>
      </c>
      <c r="AE13" s="1" t="s">
        <v>18</v>
      </c>
      <c r="AF13" s="2" t="s">
        <v>19</v>
      </c>
      <c r="AG13" s="2" t="s">
        <v>20</v>
      </c>
      <c r="AH13" s="69"/>
      <c r="AI13" s="8"/>
    </row>
    <row r="14" spans="1:35" ht="16.5" customHeight="1" thickBot="1" x14ac:dyDescent="0.2">
      <c r="A14" s="8"/>
      <c r="B14" s="73"/>
      <c r="C14" s="1" t="s">
        <v>25</v>
      </c>
      <c r="D14" s="2" t="s">
        <v>26</v>
      </c>
      <c r="E14" s="2" t="s">
        <v>27</v>
      </c>
      <c r="F14" s="1" t="s">
        <v>28</v>
      </c>
      <c r="G14" s="1" t="s">
        <v>22</v>
      </c>
      <c r="H14" s="1" t="s">
        <v>23</v>
      </c>
      <c r="I14" s="1" t="s">
        <v>24</v>
      </c>
      <c r="J14" s="1" t="s">
        <v>25</v>
      </c>
      <c r="K14" s="2" t="s">
        <v>26</v>
      </c>
      <c r="L14" s="2" t="s">
        <v>27</v>
      </c>
      <c r="M14" s="1" t="s">
        <v>28</v>
      </c>
      <c r="N14" s="1" t="s">
        <v>22</v>
      </c>
      <c r="O14" s="1" t="s">
        <v>23</v>
      </c>
      <c r="P14" s="1" t="s">
        <v>24</v>
      </c>
      <c r="Q14" s="3" t="s">
        <v>25</v>
      </c>
      <c r="R14" s="2" t="s">
        <v>26</v>
      </c>
      <c r="S14" s="2" t="s">
        <v>27</v>
      </c>
      <c r="T14" s="1" t="s">
        <v>28</v>
      </c>
      <c r="U14" s="1" t="s">
        <v>22</v>
      </c>
      <c r="V14" s="1" t="s">
        <v>23</v>
      </c>
      <c r="W14" s="1" t="s">
        <v>24</v>
      </c>
      <c r="X14" s="1" t="s">
        <v>25</v>
      </c>
      <c r="Y14" s="2" t="s">
        <v>26</v>
      </c>
      <c r="Z14" s="2" t="s">
        <v>27</v>
      </c>
      <c r="AA14" s="1" t="s">
        <v>28</v>
      </c>
      <c r="AB14" s="1" t="s">
        <v>22</v>
      </c>
      <c r="AC14" s="1" t="s">
        <v>23</v>
      </c>
      <c r="AD14" s="1" t="s">
        <v>24</v>
      </c>
      <c r="AE14" s="1" t="s">
        <v>25</v>
      </c>
      <c r="AF14" s="2" t="s">
        <v>26</v>
      </c>
      <c r="AG14" s="2" t="s">
        <v>27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20"/>
      <c r="D17" s="35"/>
      <c r="E17" s="35"/>
      <c r="F17" s="20"/>
      <c r="G17" s="20"/>
      <c r="H17" s="20"/>
      <c r="I17" s="20"/>
      <c r="J17" s="20"/>
      <c r="K17" s="35"/>
      <c r="L17" s="35"/>
      <c r="M17" s="20"/>
      <c r="N17" s="20"/>
      <c r="O17" s="20"/>
      <c r="P17" s="20"/>
      <c r="Q17" s="35"/>
      <c r="R17" s="35"/>
      <c r="S17" s="35"/>
      <c r="T17" s="20"/>
      <c r="U17" s="20"/>
      <c r="V17" s="20"/>
      <c r="W17" s="20"/>
      <c r="X17" s="20"/>
      <c r="Y17" s="35"/>
      <c r="Z17" s="35"/>
      <c r="AA17" s="20"/>
      <c r="AB17" s="20"/>
      <c r="AC17" s="20"/>
      <c r="AD17" s="20"/>
      <c r="AE17" s="20"/>
      <c r="AF17" s="35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35"/>
      <c r="E18" s="35"/>
      <c r="F18" s="20"/>
      <c r="G18" s="20"/>
      <c r="H18" s="20"/>
      <c r="I18" s="20"/>
      <c r="J18" s="20"/>
      <c r="K18" s="35"/>
      <c r="L18" s="35"/>
      <c r="M18" s="20"/>
      <c r="N18" s="20"/>
      <c r="O18" s="20"/>
      <c r="P18" s="20"/>
      <c r="Q18" s="35"/>
      <c r="R18" s="35"/>
      <c r="S18" s="35"/>
      <c r="T18" s="20"/>
      <c r="U18" s="20"/>
      <c r="V18" s="20"/>
      <c r="W18" s="20"/>
      <c r="X18" s="20"/>
      <c r="Y18" s="35"/>
      <c r="Z18" s="35"/>
      <c r="AA18" s="20"/>
      <c r="AB18" s="20"/>
      <c r="AC18" s="20"/>
      <c r="AD18" s="20"/>
      <c r="AE18" s="20"/>
      <c r="AF18" s="35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 t="shared" ref="C19" si="0">SUM(C17:C18)</f>
        <v>0</v>
      </c>
      <c r="D19" s="35" t="s">
        <v>32</v>
      </c>
      <c r="E19" s="35" t="s">
        <v>32</v>
      </c>
      <c r="F19" s="23">
        <f t="shared" ref="F19" si="1">SUM(F17:F18)</f>
        <v>0</v>
      </c>
      <c r="G19" s="23">
        <f t="shared" ref="G19:J19" si="2">SUM(G17:G18)</f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35" t="s">
        <v>32</v>
      </c>
      <c r="L19" s="35" t="s">
        <v>32</v>
      </c>
      <c r="M19" s="23">
        <f t="shared" ref="M19" si="3">SUM(M17:M18)</f>
        <v>0</v>
      </c>
      <c r="N19" s="23">
        <f t="shared" ref="N19:O19" si="4">SUM(N17:N18)</f>
        <v>0</v>
      </c>
      <c r="O19" s="23">
        <f t="shared" si="4"/>
        <v>0</v>
      </c>
      <c r="P19" s="23">
        <f>SUM(P17:P18)</f>
        <v>0</v>
      </c>
      <c r="Q19" s="35" t="s">
        <v>32</v>
      </c>
      <c r="R19" s="35" t="s">
        <v>32</v>
      </c>
      <c r="S19" s="35" t="s">
        <v>32</v>
      </c>
      <c r="T19" s="23">
        <f t="shared" ref="T19" si="5">SUM(T17:T18)</f>
        <v>0</v>
      </c>
      <c r="U19" s="23">
        <f t="shared" ref="U19" si="6">SUM(U17:U18)</f>
        <v>0</v>
      </c>
      <c r="V19" s="23">
        <f>SUM(V17:V18)</f>
        <v>0</v>
      </c>
      <c r="W19" s="23">
        <f t="shared" ref="W19:X19" si="7">SUM(W17:W18)</f>
        <v>0</v>
      </c>
      <c r="X19" s="23">
        <f t="shared" si="7"/>
        <v>0</v>
      </c>
      <c r="Y19" s="35" t="s">
        <v>32</v>
      </c>
      <c r="Z19" s="35" t="s">
        <v>32</v>
      </c>
      <c r="AA19" s="23">
        <f t="shared" ref="AA19" si="8">SUM(AA17:AA18)</f>
        <v>0</v>
      </c>
      <c r="AB19" s="23">
        <f t="shared" ref="AB19" si="9">SUM(AB17:AB18)</f>
        <v>0</v>
      </c>
      <c r="AC19" s="23">
        <f>SUM(AC17:AC18)</f>
        <v>0</v>
      </c>
      <c r="AD19" s="23">
        <f>SUM(AD17:AD18)</f>
        <v>0</v>
      </c>
      <c r="AE19" s="23">
        <f t="shared" ref="AE19" si="10">SUM(AE17:AE18)</f>
        <v>0</v>
      </c>
      <c r="AF19" s="35" t="s">
        <v>32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4.75" customHeight="1" x14ac:dyDescent="0.15">
      <c r="A22" s="8"/>
      <c r="B22" s="19" t="s">
        <v>30</v>
      </c>
      <c r="C22" s="20"/>
      <c r="D22" s="35"/>
      <c r="E22" s="35"/>
      <c r="F22" s="20"/>
      <c r="G22" s="20"/>
      <c r="H22" s="20"/>
      <c r="I22" s="20"/>
      <c r="J22" s="20"/>
      <c r="K22" s="35"/>
      <c r="L22" s="35"/>
      <c r="M22" s="20"/>
      <c r="N22" s="20"/>
      <c r="O22" s="20"/>
      <c r="P22" s="20"/>
      <c r="Q22" s="35"/>
      <c r="R22" s="35"/>
      <c r="S22" s="35"/>
      <c r="T22" s="20"/>
      <c r="U22" s="20"/>
      <c r="V22" s="20"/>
      <c r="W22" s="20"/>
      <c r="X22" s="20"/>
      <c r="Y22" s="35"/>
      <c r="Z22" s="35"/>
      <c r="AA22" s="20"/>
      <c r="AB22" s="20"/>
      <c r="AC22" s="20"/>
      <c r="AD22" s="20"/>
      <c r="AE22" s="20"/>
      <c r="AF22" s="35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35"/>
      <c r="E23" s="35"/>
      <c r="F23" s="20"/>
      <c r="G23" s="20"/>
      <c r="H23" s="20"/>
      <c r="I23" s="20"/>
      <c r="J23" s="20"/>
      <c r="K23" s="35"/>
      <c r="L23" s="35"/>
      <c r="M23" s="20"/>
      <c r="N23" s="20"/>
      <c r="O23" s="20"/>
      <c r="P23" s="20"/>
      <c r="Q23" s="35"/>
      <c r="R23" s="35"/>
      <c r="S23" s="35"/>
      <c r="T23" s="20"/>
      <c r="U23" s="20"/>
      <c r="V23" s="20"/>
      <c r="W23" s="20"/>
      <c r="X23" s="20"/>
      <c r="Y23" s="35"/>
      <c r="Z23" s="35"/>
      <c r="AA23" s="20"/>
      <c r="AB23" s="20"/>
      <c r="AC23" s="20"/>
      <c r="AD23" s="20"/>
      <c r="AE23" s="20"/>
      <c r="AF23" s="35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" si="11">SUM(C22:C23)</f>
        <v>0</v>
      </c>
      <c r="D24" s="35" t="s">
        <v>32</v>
      </c>
      <c r="E24" s="35" t="s">
        <v>32</v>
      </c>
      <c r="F24" s="23">
        <f t="shared" ref="F24" si="12">SUM(F22:F23)</f>
        <v>0</v>
      </c>
      <c r="G24" s="23">
        <f t="shared" ref="G24:J24" si="13">SUM(G22:G23)</f>
        <v>0</v>
      </c>
      <c r="H24" s="23">
        <f t="shared" si="13"/>
        <v>0</v>
      </c>
      <c r="I24" s="23">
        <f t="shared" si="13"/>
        <v>0</v>
      </c>
      <c r="J24" s="23">
        <f t="shared" si="13"/>
        <v>0</v>
      </c>
      <c r="K24" s="35" t="s">
        <v>32</v>
      </c>
      <c r="L24" s="35" t="s">
        <v>32</v>
      </c>
      <c r="M24" s="23">
        <f t="shared" ref="M24" si="14">SUM(M22:M23)</f>
        <v>0</v>
      </c>
      <c r="N24" s="23">
        <f t="shared" ref="N24:P24" si="15">SUM(N22:N23)</f>
        <v>0</v>
      </c>
      <c r="O24" s="23">
        <f t="shared" si="15"/>
        <v>0</v>
      </c>
      <c r="P24" s="23">
        <f t="shared" si="15"/>
        <v>0</v>
      </c>
      <c r="Q24" s="35" t="s">
        <v>32</v>
      </c>
      <c r="R24" s="35" t="s">
        <v>32</v>
      </c>
      <c r="S24" s="35" t="s">
        <v>32</v>
      </c>
      <c r="T24" s="23">
        <f t="shared" ref="T24" si="16">SUM(T22:T23)</f>
        <v>0</v>
      </c>
      <c r="U24" s="23">
        <f t="shared" ref="U24:X24" si="17">SUM(U22:U23)</f>
        <v>0</v>
      </c>
      <c r="V24" s="23">
        <f t="shared" si="17"/>
        <v>0</v>
      </c>
      <c r="W24" s="23">
        <f t="shared" si="17"/>
        <v>0</v>
      </c>
      <c r="X24" s="23">
        <f t="shared" si="17"/>
        <v>0</v>
      </c>
      <c r="Y24" s="35" t="s">
        <v>32</v>
      </c>
      <c r="Z24" s="35" t="s">
        <v>32</v>
      </c>
      <c r="AA24" s="23">
        <f t="shared" ref="AA24" si="18">SUM(AA22:AA23)</f>
        <v>0</v>
      </c>
      <c r="AB24" s="23">
        <f t="shared" ref="AB24:AE24" si="19">SUM(AB22:AB23)</f>
        <v>0</v>
      </c>
      <c r="AC24" s="23">
        <f t="shared" si="19"/>
        <v>0</v>
      </c>
      <c r="AD24" s="23">
        <f t="shared" si="19"/>
        <v>0</v>
      </c>
      <c r="AE24" s="23">
        <f t="shared" si="19"/>
        <v>0</v>
      </c>
      <c r="AF24" s="35" t="s">
        <v>32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5" t="s">
        <v>49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20"/>
      <c r="D27" s="35"/>
      <c r="E27" s="35"/>
      <c r="F27" s="20"/>
      <c r="G27" s="20"/>
      <c r="H27" s="20"/>
      <c r="I27" s="20"/>
      <c r="J27" s="20"/>
      <c r="K27" s="35"/>
      <c r="L27" s="35"/>
      <c r="M27" s="20"/>
      <c r="N27" s="20"/>
      <c r="O27" s="20"/>
      <c r="P27" s="20"/>
      <c r="Q27" s="35"/>
      <c r="R27" s="35"/>
      <c r="S27" s="35"/>
      <c r="T27" s="20"/>
      <c r="U27" s="20"/>
      <c r="V27" s="20"/>
      <c r="W27" s="20"/>
      <c r="X27" s="20"/>
      <c r="Y27" s="35"/>
      <c r="Z27" s="35"/>
      <c r="AA27" s="20"/>
      <c r="AB27" s="20"/>
      <c r="AC27" s="20"/>
      <c r="AD27" s="20"/>
      <c r="AE27" s="20"/>
      <c r="AF27" s="35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35"/>
      <c r="E28" s="35"/>
      <c r="F28" s="20"/>
      <c r="G28" s="20"/>
      <c r="H28" s="20"/>
      <c r="I28" s="20"/>
      <c r="J28" s="20"/>
      <c r="K28" s="35"/>
      <c r="L28" s="35"/>
      <c r="M28" s="20"/>
      <c r="N28" s="20"/>
      <c r="O28" s="20"/>
      <c r="P28" s="20"/>
      <c r="Q28" s="35"/>
      <c r="R28" s="35"/>
      <c r="S28" s="35"/>
      <c r="T28" s="20"/>
      <c r="U28" s="20"/>
      <c r="V28" s="20"/>
      <c r="W28" s="20"/>
      <c r="X28" s="20"/>
      <c r="Y28" s="35"/>
      <c r="Z28" s="35"/>
      <c r="AA28" s="20"/>
      <c r="AB28" s="20"/>
      <c r="AC28" s="20"/>
      <c r="AD28" s="20"/>
      <c r="AE28" s="20"/>
      <c r="AF28" s="35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35"/>
      <c r="E29" s="35"/>
      <c r="F29" s="20"/>
      <c r="G29" s="20"/>
      <c r="H29" s="20"/>
      <c r="I29" s="20"/>
      <c r="J29" s="20"/>
      <c r="K29" s="35"/>
      <c r="L29" s="35"/>
      <c r="M29" s="20"/>
      <c r="N29" s="20"/>
      <c r="O29" s="20"/>
      <c r="P29" s="20"/>
      <c r="Q29" s="35"/>
      <c r="R29" s="35"/>
      <c r="S29" s="35"/>
      <c r="T29" s="20"/>
      <c r="U29" s="20"/>
      <c r="V29" s="20"/>
      <c r="W29" s="20"/>
      <c r="X29" s="20"/>
      <c r="Y29" s="35"/>
      <c r="Z29" s="35"/>
      <c r="AA29" s="20"/>
      <c r="AB29" s="20"/>
      <c r="AC29" s="20"/>
      <c r="AD29" s="20"/>
      <c r="AE29" s="20"/>
      <c r="AF29" s="35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" si="20">SUM(C27:C29)</f>
        <v>0</v>
      </c>
      <c r="D30" s="35" t="s">
        <v>32</v>
      </c>
      <c r="E30" s="35" t="s">
        <v>32</v>
      </c>
      <c r="F30" s="23">
        <f t="shared" ref="F30" si="21">SUM(F27:F29)</f>
        <v>0</v>
      </c>
      <c r="G30" s="23">
        <f t="shared" ref="G30:H30" si="22">SUM(G27:G29)</f>
        <v>0</v>
      </c>
      <c r="H30" s="23">
        <f t="shared" si="22"/>
        <v>0</v>
      </c>
      <c r="I30" s="23">
        <f>SUM(I27:I29)</f>
        <v>0</v>
      </c>
      <c r="J30" s="23">
        <f t="shared" ref="J30" si="23">SUM(J27:J29)</f>
        <v>0</v>
      </c>
      <c r="K30" s="35" t="s">
        <v>32</v>
      </c>
      <c r="L30" s="35" t="s">
        <v>32</v>
      </c>
      <c r="M30" s="23">
        <f t="shared" ref="M30" si="24">SUM(M27:M29)</f>
        <v>0</v>
      </c>
      <c r="N30" s="23">
        <f t="shared" ref="N30" si="25">SUM(N27:N29)</f>
        <v>0</v>
      </c>
      <c r="O30" s="23">
        <f>SUM(O27:O29)</f>
        <v>0</v>
      </c>
      <c r="P30" s="23">
        <f>SUM(P27:P29)</f>
        <v>0</v>
      </c>
      <c r="Q30" s="35" t="s">
        <v>32</v>
      </c>
      <c r="R30" s="35" t="s">
        <v>32</v>
      </c>
      <c r="S30" s="35" t="s">
        <v>32</v>
      </c>
      <c r="T30" s="23">
        <f t="shared" ref="T30" si="26">SUM(T27:T29)</f>
        <v>0</v>
      </c>
      <c r="U30" s="23">
        <f t="shared" ref="U30" si="27">SUM(U27:U29)</f>
        <v>0</v>
      </c>
      <c r="V30" s="23">
        <f>SUM(V27:V29)</f>
        <v>0</v>
      </c>
      <c r="W30" s="23">
        <f>SUM(W27:W29)</f>
        <v>0</v>
      </c>
      <c r="X30" s="23">
        <f t="shared" ref="X30" si="28">SUM(X27:X29)</f>
        <v>0</v>
      </c>
      <c r="Y30" s="35" t="s">
        <v>32</v>
      </c>
      <c r="Z30" s="35" t="s">
        <v>32</v>
      </c>
      <c r="AA30" s="23">
        <f t="shared" ref="AA30" si="29">SUM(AA27:AA29)</f>
        <v>0</v>
      </c>
      <c r="AB30" s="23">
        <f t="shared" ref="AB30:AD30" si="30">SUM(AB27:AB29)</f>
        <v>0</v>
      </c>
      <c r="AC30" s="23">
        <f t="shared" si="30"/>
        <v>0</v>
      </c>
      <c r="AD30" s="23">
        <f t="shared" si="30"/>
        <v>0</v>
      </c>
      <c r="AE30" s="23">
        <f>SUM(AE27:AE29)</f>
        <v>0</v>
      </c>
      <c r="AF30" s="35" t="s">
        <v>32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28">
        <f t="shared" ref="C32" si="31">C19+C24+C30</f>
        <v>0</v>
      </c>
      <c r="D32" s="35" t="s">
        <v>32</v>
      </c>
      <c r="E32" s="35" t="s">
        <v>32</v>
      </c>
      <c r="F32" s="28">
        <f t="shared" ref="F32" si="32">F19+F24+F30</f>
        <v>0</v>
      </c>
      <c r="G32" s="28">
        <f t="shared" ref="G32:J32" si="33">G19+G24+G30</f>
        <v>0</v>
      </c>
      <c r="H32" s="28">
        <f t="shared" si="33"/>
        <v>0</v>
      </c>
      <c r="I32" s="28">
        <f t="shared" si="33"/>
        <v>0</v>
      </c>
      <c r="J32" s="28">
        <f t="shared" si="33"/>
        <v>0</v>
      </c>
      <c r="K32" s="35" t="s">
        <v>32</v>
      </c>
      <c r="L32" s="35" t="s">
        <v>32</v>
      </c>
      <c r="M32" s="28">
        <f t="shared" ref="M32" si="34">M19+M24+M30</f>
        <v>0</v>
      </c>
      <c r="N32" s="28">
        <f t="shared" ref="N32:P32" si="35">N19+N24+N30</f>
        <v>0</v>
      </c>
      <c r="O32" s="28">
        <f t="shared" si="35"/>
        <v>0</v>
      </c>
      <c r="P32" s="28">
        <f t="shared" si="35"/>
        <v>0</v>
      </c>
      <c r="Q32" s="35" t="s">
        <v>32</v>
      </c>
      <c r="R32" s="35" t="s">
        <v>32</v>
      </c>
      <c r="S32" s="35" t="s">
        <v>32</v>
      </c>
      <c r="T32" s="28">
        <f t="shared" ref="T32" si="36">T19+T24+T30</f>
        <v>0</v>
      </c>
      <c r="U32" s="28">
        <f t="shared" ref="U32:X32" si="37">U19+U24+U30</f>
        <v>0</v>
      </c>
      <c r="V32" s="28">
        <f t="shared" si="37"/>
        <v>0</v>
      </c>
      <c r="W32" s="28">
        <f t="shared" si="37"/>
        <v>0</v>
      </c>
      <c r="X32" s="28">
        <f t="shared" si="37"/>
        <v>0</v>
      </c>
      <c r="Y32" s="35" t="s">
        <v>32</v>
      </c>
      <c r="Z32" s="35" t="s">
        <v>32</v>
      </c>
      <c r="AA32" s="28">
        <f t="shared" ref="AA32:AE32" si="38">AA19+AA24+AA30</f>
        <v>0</v>
      </c>
      <c r="AB32" s="28">
        <f t="shared" si="38"/>
        <v>0</v>
      </c>
      <c r="AC32" s="28">
        <f t="shared" si="38"/>
        <v>0</v>
      </c>
      <c r="AD32" s="28">
        <f t="shared" si="38"/>
        <v>0</v>
      </c>
      <c r="AE32" s="28">
        <f t="shared" si="38"/>
        <v>0</v>
      </c>
      <c r="AF32" s="35" t="s">
        <v>32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6"/>
      <c r="E34" s="76"/>
      <c r="F34" s="76"/>
      <c r="G34" s="77"/>
      <c r="H34" s="8"/>
      <c r="I34" s="8"/>
      <c r="J34" s="75" t="s">
        <v>39</v>
      </c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8"/>
      <c r="V34" s="8"/>
      <c r="W34" s="84" t="s">
        <v>51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2"/>
      <c r="E35" s="82"/>
      <c r="F35" s="82"/>
      <c r="G35" s="83"/>
      <c r="H35" s="8"/>
      <c r="I35" s="8"/>
      <c r="J35" s="81" t="s">
        <v>45</v>
      </c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"/>
      <c r="V35" s="8"/>
      <c r="W35" s="45" t="s">
        <v>40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2"/>
      <c r="E36" s="82"/>
      <c r="F36" s="82"/>
      <c r="G36" s="83"/>
      <c r="H36" s="8"/>
      <c r="I36" s="8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"/>
      <c r="V36" s="8"/>
      <c r="W36" s="45" t="s">
        <v>41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2"/>
      <c r="E37" s="82"/>
      <c r="F37" s="82"/>
      <c r="G37" s="83"/>
      <c r="H37" s="8"/>
      <c r="I37" s="8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8"/>
      <c r="V37" s="8"/>
      <c r="W37" s="45" t="s">
        <v>43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2"/>
      <c r="E38" s="82"/>
      <c r="F38" s="82"/>
      <c r="G38" s="83"/>
      <c r="H38" s="8"/>
      <c r="I38" s="8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"/>
      <c r="V38" s="8"/>
      <c r="W38" s="47" t="s">
        <v>47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VLOOKUP(C7,V1:W3,2,FALSE)</f>
        <v>64.5</v>
      </c>
      <c r="AI38" s="8"/>
    </row>
    <row r="39" spans="1:35" ht="57" customHeight="1" x14ac:dyDescent="0.15">
      <c r="A39" s="8"/>
      <c r="B39" s="81"/>
      <c r="C39" s="82"/>
      <c r="D39" s="82"/>
      <c r="E39" s="82"/>
      <c r="F39" s="82"/>
      <c r="G39" s="83"/>
      <c r="H39" s="8"/>
      <c r="I39" s="8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8"/>
      <c r="V39" s="8"/>
      <c r="W39" s="47" t="s">
        <v>46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48" customHeight="1" x14ac:dyDescent="0.15">
      <c r="A40" s="8"/>
      <c r="B40" s="78" t="s">
        <v>68</v>
      </c>
      <c r="C40" s="79"/>
      <c r="D40" s="79"/>
      <c r="E40" s="79"/>
      <c r="F40" s="79"/>
      <c r="G40" s="80"/>
      <c r="H40" s="8"/>
      <c r="I40" s="8"/>
      <c r="J40" s="78" t="s">
        <v>68</v>
      </c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8"/>
      <c r="V40" s="8"/>
      <c r="W40" s="49" t="s">
        <v>42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49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9:N9"/>
    <mergeCell ref="C11:AH11"/>
    <mergeCell ref="B16:AH16"/>
    <mergeCell ref="C6:N6"/>
    <mergeCell ref="C7:N7"/>
    <mergeCell ref="B1:G1"/>
    <mergeCell ref="H1:N1"/>
    <mergeCell ref="B3:N3"/>
    <mergeCell ref="B4:N4"/>
    <mergeCell ref="C8:N8"/>
  </mergeCells>
  <conditionalFormatting sqref="C19 F19:J19 M19:P19 T19:X19 AA19:AE19 C24 F24:J24 M24:P24 T24:X24 AA24:AE24 C30 F30:J30 M30:P30 T30:X30 AA30:AE30 F32:J32 M32:P32 T32:X32 AA32:AE32">
    <cfRule type="cellIs" dxfId="15" priority="5" operator="greaterThan">
      <formula>$AH$35</formula>
    </cfRule>
  </conditionalFormatting>
  <conditionalFormatting sqref="C32">
    <cfRule type="cellIs" dxfId="14" priority="1" operator="greaterThan">
      <formula>$AH$35</formula>
    </cfRule>
  </conditionalFormatting>
  <conditionalFormatting sqref="AH30">
    <cfRule type="cellIs" dxfId="13" priority="4" operator="greaterThan">
      <formula>$AH$38</formula>
    </cfRule>
  </conditionalFormatting>
  <conditionalFormatting sqref="AH32">
    <cfRule type="cellIs" dxfId="12" priority="3" operator="greaterThan">
      <formula>$AH$37</formula>
    </cfRule>
  </conditionalFormatting>
  <dataValidations count="1">
    <dataValidation type="list" allowBlank="1" showErrorMessage="1" sqref="C7" xr:uid="{3DB7E0BD-03E4-4E6D-98AE-17F05D6578D3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0BC8-B885-4088-9496-0E80487DDCCD}">
  <dimension ref="A1:AI993"/>
  <sheetViews>
    <sheetView topLeftCell="A33" zoomScale="130" zoomScaleNormal="130" workbookViewId="0">
      <selection activeCell="G40" sqref="G40:Q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89" t="s">
        <v>64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8"/>
    </row>
    <row r="12" spans="1:34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8" t="s">
        <v>14</v>
      </c>
      <c r="AH12" s="8"/>
    </row>
    <row r="13" spans="1:34" ht="16.5" customHeight="1" thickBot="1" x14ac:dyDescent="0.2">
      <c r="A13" s="8"/>
      <c r="B13" s="72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1" t="s">
        <v>17</v>
      </c>
      <c r="AB13" s="1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69"/>
      <c r="AH13" s="8"/>
    </row>
    <row r="14" spans="1:34" ht="16.5" customHeight="1" thickBot="1" x14ac:dyDescent="0.2">
      <c r="A14" s="8"/>
      <c r="B14" s="73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1" t="s">
        <v>24</v>
      </c>
      <c r="AB14" s="1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70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20"/>
      <c r="AB17" s="20"/>
      <c r="AC17" s="35"/>
      <c r="AD17" s="35"/>
      <c r="AE17" s="20"/>
      <c r="AF17" s="20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20"/>
      <c r="AB18" s="20"/>
      <c r="AC18" s="35"/>
      <c r="AD18" s="35"/>
      <c r="AE18" s="20"/>
      <c r="AF18" s="20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ref="N19" si="2">SUM(N17:N18)</f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:U19" si="3">SUM(T17:T18)</f>
        <v>0</v>
      </c>
      <c r="U19" s="23">
        <f t="shared" si="3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ref="AB19" si="4">SUM(AB17:AB18)</f>
        <v>0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20"/>
      <c r="AB22" s="20"/>
      <c r="AC22" s="35"/>
      <c r="AD22" s="35"/>
      <c r="AE22" s="20"/>
      <c r="AF22" s="20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20"/>
      <c r="AB23" s="20"/>
      <c r="AC23" s="35"/>
      <c r="AD23" s="35"/>
      <c r="AE23" s="20"/>
      <c r="AF23" s="20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23">
        <f t="shared" ref="G24" si="6">SUM(G22:G23)</f>
        <v>0</v>
      </c>
      <c r="H24" s="35" t="s">
        <v>32</v>
      </c>
      <c r="I24" s="35" t="s">
        <v>32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23">
        <f t="shared" ref="N24" si="7">SUM(N22:N23)</f>
        <v>0</v>
      </c>
      <c r="O24" s="35" t="s">
        <v>32</v>
      </c>
      <c r="P24" s="35" t="s">
        <v>32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:U24" si="8">SUM(T22:T23)</f>
        <v>0</v>
      </c>
      <c r="U24" s="23">
        <f t="shared" si="8"/>
        <v>0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23">
        <f t="shared" ref="AB24" si="9">SUM(AB22:AB23)</f>
        <v>0</v>
      </c>
      <c r="AC24" s="35" t="s">
        <v>32</v>
      </c>
      <c r="AD24" s="35" t="s">
        <v>32</v>
      </c>
      <c r="AE24" s="23">
        <f t="shared" ref="AE24:AF24" si="10">SUM(AE22:AE23)</f>
        <v>0</v>
      </c>
      <c r="AF24" s="23">
        <f t="shared" si="10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20"/>
      <c r="AB27" s="20"/>
      <c r="AC27" s="35"/>
      <c r="AD27" s="35"/>
      <c r="AE27" s="20"/>
      <c r="AF27" s="20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20"/>
      <c r="AB28" s="20"/>
      <c r="AC28" s="35"/>
      <c r="AD28" s="35"/>
      <c r="AE28" s="20"/>
      <c r="AF28" s="20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20"/>
      <c r="AB29" s="20"/>
      <c r="AC29" s="35"/>
      <c r="AD29" s="35"/>
      <c r="AE29" s="20"/>
      <c r="AF29" s="20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11">SUM(C27:C29)</f>
        <v>0</v>
      </c>
      <c r="D30" s="23">
        <f t="shared" si="11"/>
        <v>0</v>
      </c>
      <c r="E30" s="23">
        <f>SUM(E27:E29)</f>
        <v>0</v>
      </c>
      <c r="F30" s="23">
        <f t="shared" ref="F30:AA30" si="12">SUM(F27:F29)</f>
        <v>0</v>
      </c>
      <c r="G30" s="23">
        <f t="shared" ref="G30" si="13">SUM(G27:G29)</f>
        <v>0</v>
      </c>
      <c r="H30" s="35" t="s">
        <v>32</v>
      </c>
      <c r="I30" s="35" t="s">
        <v>32</v>
      </c>
      <c r="J30" s="23">
        <f t="shared" si="12"/>
        <v>0</v>
      </c>
      <c r="K30" s="23">
        <f t="shared" si="12"/>
        <v>0</v>
      </c>
      <c r="L30" s="23">
        <f t="shared" si="12"/>
        <v>0</v>
      </c>
      <c r="M30" s="23">
        <f t="shared" si="12"/>
        <v>0</v>
      </c>
      <c r="N30" s="23">
        <f t="shared" ref="N30" si="14">SUM(N27:N29)</f>
        <v>0</v>
      </c>
      <c r="O30" s="35" t="s">
        <v>32</v>
      </c>
      <c r="P30" s="35" t="s">
        <v>32</v>
      </c>
      <c r="Q30" s="23">
        <f t="shared" si="12"/>
        <v>0</v>
      </c>
      <c r="R30" s="23">
        <f t="shared" si="12"/>
        <v>0</v>
      </c>
      <c r="S30" s="23">
        <f t="shared" si="12"/>
        <v>0</v>
      </c>
      <c r="T30" s="23">
        <f t="shared" ref="T30:U30" si="15">SUM(T27:T29)</f>
        <v>0</v>
      </c>
      <c r="U30" s="23">
        <f t="shared" si="15"/>
        <v>0</v>
      </c>
      <c r="V30" s="35" t="s">
        <v>32</v>
      </c>
      <c r="W30" s="35" t="s">
        <v>32</v>
      </c>
      <c r="X30" s="23">
        <f t="shared" si="12"/>
        <v>0</v>
      </c>
      <c r="Y30" s="23">
        <f t="shared" si="12"/>
        <v>0</v>
      </c>
      <c r="Z30" s="23">
        <f t="shared" si="12"/>
        <v>0</v>
      </c>
      <c r="AA30" s="23">
        <f t="shared" si="12"/>
        <v>0</v>
      </c>
      <c r="AB30" s="23">
        <f t="shared" ref="AB30" si="16">SUM(AB27:AB29)</f>
        <v>0</v>
      </c>
      <c r="AC30" s="35" t="s">
        <v>32</v>
      </c>
      <c r="AD30" s="35" t="s">
        <v>32</v>
      </c>
      <c r="AE30" s="23">
        <f t="shared" ref="AE30:AF30" si="17">SUM(AE27:AE29)</f>
        <v>0</v>
      </c>
      <c r="AF30" s="23">
        <f t="shared" si="17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54</v>
      </c>
      <c r="C32" s="28">
        <f t="shared" ref="C32:D32" si="18">C19+C24+C30</f>
        <v>0</v>
      </c>
      <c r="D32" s="28">
        <f t="shared" si="18"/>
        <v>0</v>
      </c>
      <c r="E32" s="28">
        <f>E19+E24+E30</f>
        <v>0</v>
      </c>
      <c r="F32" s="28">
        <f t="shared" ref="F32:AF32" si="19">F19+F24+F30</f>
        <v>0</v>
      </c>
      <c r="G32" s="28">
        <f t="shared" si="19"/>
        <v>0</v>
      </c>
      <c r="H32" s="35" t="s">
        <v>32</v>
      </c>
      <c r="I32" s="35" t="s">
        <v>32</v>
      </c>
      <c r="J32" s="28">
        <f t="shared" si="19"/>
        <v>0</v>
      </c>
      <c r="K32" s="28">
        <f t="shared" si="19"/>
        <v>0</v>
      </c>
      <c r="L32" s="28">
        <f t="shared" si="19"/>
        <v>0</v>
      </c>
      <c r="M32" s="28">
        <f t="shared" si="19"/>
        <v>0</v>
      </c>
      <c r="N32" s="28">
        <f t="shared" si="19"/>
        <v>0</v>
      </c>
      <c r="O32" s="35" t="s">
        <v>32</v>
      </c>
      <c r="P32" s="35" t="s">
        <v>32</v>
      </c>
      <c r="Q32" s="28">
        <f t="shared" si="19"/>
        <v>0</v>
      </c>
      <c r="R32" s="28">
        <f t="shared" si="19"/>
        <v>0</v>
      </c>
      <c r="S32" s="28">
        <f t="shared" si="19"/>
        <v>0</v>
      </c>
      <c r="T32" s="28">
        <f t="shared" si="19"/>
        <v>0</v>
      </c>
      <c r="U32" s="28">
        <f t="shared" si="19"/>
        <v>0</v>
      </c>
      <c r="V32" s="35" t="s">
        <v>32</v>
      </c>
      <c r="W32" s="35" t="s">
        <v>32</v>
      </c>
      <c r="X32" s="28">
        <f t="shared" si="19"/>
        <v>0</v>
      </c>
      <c r="Y32" s="28">
        <f t="shared" si="19"/>
        <v>0</v>
      </c>
      <c r="Z32" s="28">
        <f t="shared" si="19"/>
        <v>0</v>
      </c>
      <c r="AA32" s="28">
        <f t="shared" si="19"/>
        <v>0</v>
      </c>
      <c r="AB32" s="28">
        <f t="shared" si="19"/>
        <v>0</v>
      </c>
      <c r="AC32" s="35" t="s">
        <v>32</v>
      </c>
      <c r="AD32" s="35" t="s">
        <v>32</v>
      </c>
      <c r="AE32" s="28">
        <f t="shared" si="19"/>
        <v>0</v>
      </c>
      <c r="AF32" s="28">
        <f t="shared" si="19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"/>
    </row>
    <row r="35" spans="1:34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30">
        <v>8</v>
      </c>
      <c r="AH35" s="8"/>
    </row>
    <row r="36" spans="1:34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30">
        <v>40</v>
      </c>
      <c r="AH36" s="8"/>
    </row>
    <row r="37" spans="1:34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30">
        <v>143</v>
      </c>
      <c r="AH37" s="8"/>
    </row>
    <row r="38" spans="1:34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31">
        <f>VLOOKUP(C7,S1:T3,2,FALSE)</f>
        <v>64.5</v>
      </c>
      <c r="AH38" s="8"/>
    </row>
    <row r="39" spans="1:34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32">
        <f>AG37-AG38</f>
        <v>78.5</v>
      </c>
      <c r="AH39" s="8"/>
    </row>
    <row r="40" spans="1:34" ht="50.2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8"/>
    </row>
    <row r="43" spans="1:34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3"/>
      <c r="AH43" s="8"/>
    </row>
    <row r="44" spans="1:34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3"/>
      <c r="AH44" s="8"/>
    </row>
    <row r="45" spans="1:34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B12:B14"/>
    <mergeCell ref="AG12:AG14"/>
    <mergeCell ref="B40:D40"/>
    <mergeCell ref="G40:Q40"/>
    <mergeCell ref="B42:AG42"/>
    <mergeCell ref="B21:AG21"/>
    <mergeCell ref="B26:AG26"/>
    <mergeCell ref="B34:D34"/>
    <mergeCell ref="G34:Q34"/>
    <mergeCell ref="T34:AG34"/>
    <mergeCell ref="C7:N7"/>
    <mergeCell ref="B35:D39"/>
    <mergeCell ref="G35:Q39"/>
    <mergeCell ref="T35:AF35"/>
    <mergeCell ref="T36:AF36"/>
    <mergeCell ref="T37:AF37"/>
    <mergeCell ref="T38:AF38"/>
    <mergeCell ref="T39:AF39"/>
    <mergeCell ref="B1:G1"/>
    <mergeCell ref="H1:N1"/>
    <mergeCell ref="B3:N3"/>
    <mergeCell ref="B4:N4"/>
    <mergeCell ref="C6:N6"/>
    <mergeCell ref="T40:AF40"/>
    <mergeCell ref="C8:N8"/>
    <mergeCell ref="C9:N9"/>
    <mergeCell ref="C11:AG11"/>
    <mergeCell ref="B16:AG16"/>
  </mergeCells>
  <conditionalFormatting sqref="C19:G19 J19:N19 Q19:U19 X19:AB19 AE19:AF19 C24:G24 J24:N24 Q24:U24 X24:AB24 AE24:AF24 C30:G30 J30:N30 Q30:U30 X30:AB30 AE30:AF30 C32:G32 J32:N32 Q32:U32 X32:AB32 AE32:AF32">
    <cfRule type="cellIs" dxfId="11" priority="3" operator="greaterThan">
      <formula>$AG$35</formula>
    </cfRule>
  </conditionalFormatting>
  <conditionalFormatting sqref="AG30">
    <cfRule type="cellIs" dxfId="10" priority="2" operator="greaterThan">
      <formula>$AG$38</formula>
    </cfRule>
  </conditionalFormatting>
  <conditionalFormatting sqref="AG32">
    <cfRule type="cellIs" dxfId="9" priority="1" operator="greaterThan">
      <formula>$AG$37</formula>
    </cfRule>
  </conditionalFormatting>
  <dataValidations count="1">
    <dataValidation type="list" allowBlank="1" showInputMessage="1" showErrorMessage="1" sqref="C7:K7" xr:uid="{69C4070F-0888-4F9E-B70D-1A1AE4DE39AB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DA95-58F7-4519-BB73-D595BBA8D3C6}">
  <dimension ref="A1:AJ993"/>
  <sheetViews>
    <sheetView topLeftCell="A32" zoomScale="130" zoomScaleNormal="130" workbookViewId="0">
      <selection activeCell="J40" sqref="J40:T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4.4257812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2"/>
      <c r="D1" s="52"/>
      <c r="E1" s="52"/>
      <c r="F1" s="52"/>
      <c r="G1" s="52"/>
      <c r="H1" s="92" t="s">
        <v>1</v>
      </c>
      <c r="I1" s="92"/>
      <c r="J1" s="92"/>
      <c r="K1" s="92"/>
      <c r="L1" s="92"/>
      <c r="M1" s="92"/>
      <c r="N1" s="92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7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VLOOKUP(C7,V1:W3,2,FALSE)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2" t="s">
        <v>65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1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1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3" t="s">
        <v>15</v>
      </c>
      <c r="AE13" s="1" t="s">
        <v>16</v>
      </c>
      <c r="AF13" s="1" t="s">
        <v>17</v>
      </c>
      <c r="AG13" s="1" t="s">
        <v>18</v>
      </c>
      <c r="AH13" s="69"/>
      <c r="AI13" s="8"/>
    </row>
    <row r="14" spans="1:35" ht="16.5" customHeight="1" thickBot="1" x14ac:dyDescent="0.2">
      <c r="A14" s="8"/>
      <c r="B14" s="73"/>
      <c r="C14" s="1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1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3" t="s">
        <v>22</v>
      </c>
      <c r="AE14" s="1" t="s">
        <v>23</v>
      </c>
      <c r="AF14" s="1" t="s">
        <v>24</v>
      </c>
      <c r="AG14" s="1" t="s">
        <v>25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35"/>
      <c r="G17" s="35"/>
      <c r="H17" s="20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35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35"/>
      <c r="G18" s="35"/>
      <c r="H18" s="20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35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23">
        <f t="shared" ref="H19" si="1">SUM(H17:H18)</f>
        <v>0</v>
      </c>
      <c r="I19" s="23">
        <f t="shared" ref="I19:L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35" t="s">
        <v>32</v>
      </c>
      <c r="N19" s="35" t="s">
        <v>32</v>
      </c>
      <c r="O19" s="23">
        <f t="shared" ref="O19" si="3">SUM(O17:O18)</f>
        <v>0</v>
      </c>
      <c r="P19" s="23">
        <f>SUM(P17:P18)</f>
        <v>0</v>
      </c>
      <c r="Q19" s="23">
        <f t="shared" ref="Q19:S19" si="4">SUM(Q17:Q18)</f>
        <v>0</v>
      </c>
      <c r="R19" s="23">
        <f t="shared" si="4"/>
        <v>0</v>
      </c>
      <c r="S19" s="23">
        <f t="shared" si="4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5">SUM(W17:W18)</f>
        <v>0</v>
      </c>
      <c r="X19" s="23">
        <f t="shared" si="5"/>
        <v>0</v>
      </c>
      <c r="Y19" s="23">
        <f t="shared" si="5"/>
        <v>0</v>
      </c>
      <c r="Z19" s="23">
        <f t="shared" si="5"/>
        <v>0</v>
      </c>
      <c r="AA19" s="35" t="s">
        <v>32</v>
      </c>
      <c r="AB19" s="35" t="s">
        <v>32</v>
      </c>
      <c r="AC19" s="23">
        <f>SUM(AC17:AC18)</f>
        <v>0</v>
      </c>
      <c r="AD19" s="35" t="s">
        <v>32</v>
      </c>
      <c r="AE19" s="23">
        <f t="shared" ref="AE19:AG19" si="6">SUM(AE17:AE18)</f>
        <v>0</v>
      </c>
      <c r="AF19" s="23">
        <f t="shared" si="6"/>
        <v>0</v>
      </c>
      <c r="AG19" s="23">
        <f t="shared" si="6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4.75" customHeight="1" x14ac:dyDescent="0.15">
      <c r="A22" s="8"/>
      <c r="B22" s="19" t="s">
        <v>30</v>
      </c>
      <c r="C22" s="20"/>
      <c r="D22" s="20"/>
      <c r="E22" s="20"/>
      <c r="F22" s="35"/>
      <c r="G22" s="35"/>
      <c r="H22" s="20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35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20"/>
      <c r="E23" s="20"/>
      <c r="F23" s="35"/>
      <c r="G23" s="35"/>
      <c r="H23" s="20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35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E24" si="7">SUM(C22:C23)</f>
        <v>0</v>
      </c>
      <c r="D24" s="23">
        <f t="shared" si="7"/>
        <v>0</v>
      </c>
      <c r="E24" s="23">
        <f t="shared" si="7"/>
        <v>0</v>
      </c>
      <c r="F24" s="35" t="s">
        <v>32</v>
      </c>
      <c r="G24" s="35" t="s">
        <v>32</v>
      </c>
      <c r="H24" s="23">
        <f t="shared" ref="H24" si="8">SUM(H22:H23)</f>
        <v>0</v>
      </c>
      <c r="I24" s="23">
        <f t="shared" ref="I24:L24" si="9">SUM(I22:I23)</f>
        <v>0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M24" s="35" t="s">
        <v>32</v>
      </c>
      <c r="N24" s="35" t="s">
        <v>32</v>
      </c>
      <c r="O24" s="23">
        <f t="shared" ref="O24:S24" si="10">SUM(O22:O23)</f>
        <v>0</v>
      </c>
      <c r="P24" s="23">
        <f t="shared" si="10"/>
        <v>0</v>
      </c>
      <c r="Q24" s="23">
        <f t="shared" si="10"/>
        <v>0</v>
      </c>
      <c r="R24" s="23">
        <f t="shared" si="10"/>
        <v>0</v>
      </c>
      <c r="S24" s="23">
        <f t="shared" si="10"/>
        <v>0</v>
      </c>
      <c r="T24" s="35" t="s">
        <v>32</v>
      </c>
      <c r="U24" s="35" t="s">
        <v>32</v>
      </c>
      <c r="V24" s="23">
        <f t="shared" ref="V24:Z24" si="11">SUM(V22:V23)</f>
        <v>0</v>
      </c>
      <c r="W24" s="23">
        <f t="shared" si="11"/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G24" si="12">SUM(AC22:AC23)</f>
        <v>0</v>
      </c>
      <c r="AD24" s="35" t="s">
        <v>32</v>
      </c>
      <c r="AE24" s="23">
        <f t="shared" si="12"/>
        <v>0</v>
      </c>
      <c r="AF24" s="23">
        <f t="shared" si="12"/>
        <v>0</v>
      </c>
      <c r="AG24" s="23">
        <f t="shared" si="12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35"/>
      <c r="G27" s="35"/>
      <c r="H27" s="20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35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20"/>
      <c r="E28" s="20"/>
      <c r="F28" s="35"/>
      <c r="G28" s="35"/>
      <c r="H28" s="20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35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20"/>
      <c r="E29" s="20"/>
      <c r="F29" s="35"/>
      <c r="G29" s="35"/>
      <c r="H29" s="20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35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>SUM(C27:C29)</f>
        <v>0</v>
      </c>
      <c r="D30" s="23">
        <f t="shared" ref="D30:E30" si="13">SUM(D27:D29)</f>
        <v>0</v>
      </c>
      <c r="E30" s="23">
        <f t="shared" si="13"/>
        <v>0</v>
      </c>
      <c r="F30" s="35" t="s">
        <v>32</v>
      </c>
      <c r="G30" s="35" t="s">
        <v>32</v>
      </c>
      <c r="H30" s="23">
        <f>SUM(H27:H29)</f>
        <v>0</v>
      </c>
      <c r="I30" s="23">
        <f>SUM(I27:I29)</f>
        <v>0</v>
      </c>
      <c r="J30" s="23">
        <f t="shared" ref="J30:L30" si="14">SUM(J27:J29)</f>
        <v>0</v>
      </c>
      <c r="K30" s="23">
        <f t="shared" si="14"/>
        <v>0</v>
      </c>
      <c r="L30" s="23">
        <f t="shared" si="14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5">SUM(Q27:Q29)</f>
        <v>0</v>
      </c>
      <c r="R30" s="23">
        <f t="shared" si="15"/>
        <v>0</v>
      </c>
      <c r="S30" s="23">
        <f t="shared" si="15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6">SUM(X27:X29)</f>
        <v>0</v>
      </c>
      <c r="Y30" s="23">
        <f t="shared" si="16"/>
        <v>0</v>
      </c>
      <c r="Z30" s="23">
        <f t="shared" si="16"/>
        <v>0</v>
      </c>
      <c r="AA30" s="35" t="s">
        <v>32</v>
      </c>
      <c r="AB30" s="35" t="s">
        <v>32</v>
      </c>
      <c r="AC30" s="23">
        <f t="shared" ref="AC30" si="17">SUM(AC27:AC29)</f>
        <v>0</v>
      </c>
      <c r="AD30" s="35" t="s">
        <v>32</v>
      </c>
      <c r="AE30" s="23">
        <f>SUM(AE27:AE29)</f>
        <v>0</v>
      </c>
      <c r="AF30" s="23">
        <f t="shared" ref="AF30:AG30" si="18">SUM(AF27:AF29)</f>
        <v>0</v>
      </c>
      <c r="AG30" s="23">
        <f t="shared" si="18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28">
        <f>C19+C24+C30</f>
        <v>0</v>
      </c>
      <c r="D32" s="28">
        <f t="shared" ref="D32:E32" si="19">D19+D24+D30</f>
        <v>0</v>
      </c>
      <c r="E32" s="28">
        <f t="shared" si="19"/>
        <v>0</v>
      </c>
      <c r="F32" s="35" t="s">
        <v>32</v>
      </c>
      <c r="G32" s="35" t="s">
        <v>32</v>
      </c>
      <c r="H32" s="28">
        <f t="shared" ref="H32:L32" si="20">H19+H24+H30</f>
        <v>0</v>
      </c>
      <c r="I32" s="28">
        <f t="shared" si="20"/>
        <v>0</v>
      </c>
      <c r="J32" s="28">
        <f t="shared" si="20"/>
        <v>0</v>
      </c>
      <c r="K32" s="28">
        <f t="shared" si="20"/>
        <v>0</v>
      </c>
      <c r="L32" s="28">
        <f t="shared" si="20"/>
        <v>0</v>
      </c>
      <c r="M32" s="35" t="s">
        <v>32</v>
      </c>
      <c r="N32" s="35" t="s">
        <v>32</v>
      </c>
      <c r="O32" s="28">
        <f t="shared" ref="O32:S32" si="21">O19+O24+O30</f>
        <v>0</v>
      </c>
      <c r="P32" s="28">
        <f t="shared" si="21"/>
        <v>0</v>
      </c>
      <c r="Q32" s="28">
        <f t="shared" si="21"/>
        <v>0</v>
      </c>
      <c r="R32" s="28">
        <f t="shared" si="21"/>
        <v>0</v>
      </c>
      <c r="S32" s="28">
        <f t="shared" si="21"/>
        <v>0</v>
      </c>
      <c r="T32" s="35" t="s">
        <v>32</v>
      </c>
      <c r="U32" s="35" t="s">
        <v>32</v>
      </c>
      <c r="V32" s="28">
        <f t="shared" ref="V32:Z32" si="22">V19+V24+V30</f>
        <v>0</v>
      </c>
      <c r="W32" s="28">
        <f t="shared" si="22"/>
        <v>0</v>
      </c>
      <c r="X32" s="28">
        <f t="shared" si="22"/>
        <v>0</v>
      </c>
      <c r="Y32" s="28">
        <f t="shared" si="22"/>
        <v>0</v>
      </c>
      <c r="Z32" s="28">
        <f t="shared" si="22"/>
        <v>0</v>
      </c>
      <c r="AA32" s="35" t="s">
        <v>32</v>
      </c>
      <c r="AB32" s="35" t="s">
        <v>32</v>
      </c>
      <c r="AC32" s="28">
        <f t="shared" ref="AC32:AG32" si="23">AC19+AC24+AC30</f>
        <v>0</v>
      </c>
      <c r="AD32" s="35" t="s">
        <v>32</v>
      </c>
      <c r="AE32" s="28">
        <f t="shared" si="23"/>
        <v>0</v>
      </c>
      <c r="AF32" s="28">
        <f t="shared" si="23"/>
        <v>0</v>
      </c>
      <c r="AG32" s="28">
        <f t="shared" si="23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6"/>
      <c r="E34" s="76"/>
      <c r="F34" s="76"/>
      <c r="G34" s="77"/>
      <c r="H34" s="8"/>
      <c r="I34" s="8"/>
      <c r="J34" s="75" t="s">
        <v>39</v>
      </c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8"/>
      <c r="V34" s="8"/>
      <c r="W34" s="84" t="s">
        <v>51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2"/>
      <c r="E35" s="82"/>
      <c r="F35" s="82"/>
      <c r="G35" s="83"/>
      <c r="H35" s="8"/>
      <c r="I35" s="8"/>
      <c r="J35" s="81" t="s">
        <v>45</v>
      </c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"/>
      <c r="V35" s="8"/>
      <c r="W35" s="45" t="s">
        <v>40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2"/>
      <c r="E36" s="82"/>
      <c r="F36" s="82"/>
      <c r="G36" s="83"/>
      <c r="H36" s="8"/>
      <c r="I36" s="8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"/>
      <c r="V36" s="8"/>
      <c r="W36" s="45" t="s">
        <v>41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2"/>
      <c r="E37" s="82"/>
      <c r="F37" s="82"/>
      <c r="G37" s="83"/>
      <c r="H37" s="8"/>
      <c r="I37" s="8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8"/>
      <c r="V37" s="8"/>
      <c r="W37" s="45" t="s">
        <v>43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2"/>
      <c r="E38" s="82"/>
      <c r="F38" s="82"/>
      <c r="G38" s="83"/>
      <c r="H38" s="8"/>
      <c r="I38" s="8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"/>
      <c r="V38" s="8"/>
      <c r="W38" s="47" t="s">
        <v>47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VLOOKUP(C7,V1:W3,2,FALSE)</f>
        <v>64.5</v>
      </c>
      <c r="AI38" s="8"/>
    </row>
    <row r="39" spans="1:35" ht="57" customHeight="1" x14ac:dyDescent="0.15">
      <c r="A39" s="8"/>
      <c r="B39" s="81"/>
      <c r="C39" s="82"/>
      <c r="D39" s="82"/>
      <c r="E39" s="82"/>
      <c r="F39" s="82"/>
      <c r="G39" s="83"/>
      <c r="H39" s="8"/>
      <c r="I39" s="8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8"/>
      <c r="V39" s="8"/>
      <c r="W39" s="47" t="s">
        <v>46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53.25" customHeight="1" x14ac:dyDescent="0.15">
      <c r="A40" s="8"/>
      <c r="B40" s="78" t="s">
        <v>68</v>
      </c>
      <c r="C40" s="79"/>
      <c r="D40" s="79"/>
      <c r="E40" s="79"/>
      <c r="F40" s="79"/>
      <c r="G40" s="80"/>
      <c r="H40" s="8"/>
      <c r="I40" s="8"/>
      <c r="J40" s="78" t="s">
        <v>68</v>
      </c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8"/>
      <c r="V40" s="8"/>
      <c r="W40" s="49" t="s">
        <v>42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49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9:N9"/>
    <mergeCell ref="C11:AH11"/>
    <mergeCell ref="B16:AH16"/>
    <mergeCell ref="C6:N6"/>
    <mergeCell ref="C7:N7"/>
    <mergeCell ref="B1:G1"/>
    <mergeCell ref="H1:N1"/>
    <mergeCell ref="B3:N3"/>
    <mergeCell ref="B4:N4"/>
    <mergeCell ref="C8:N8"/>
  </mergeCells>
  <conditionalFormatting sqref="C19:E19 H19:L19 O19:S19 V19:Z19 AC19 AE19:AG19 C24:E24 H24:L24 O24:S24 V24:Z24 AC24 AE24:AG24 C30:E30 H30:L30 O30:S30 V30:Z30 AC30 AE30:AG30 C32:E32 H32:L32 O32:S32 V32:Z32 AC32 AE32:AG32">
    <cfRule type="cellIs" dxfId="8" priority="3" operator="greaterThan">
      <formula>$AH$35</formula>
    </cfRule>
  </conditionalFormatting>
  <conditionalFormatting sqref="AH30">
    <cfRule type="cellIs" dxfId="7" priority="2" operator="greaterThan">
      <formula>$AH$38</formula>
    </cfRule>
  </conditionalFormatting>
  <conditionalFormatting sqref="AH32">
    <cfRule type="cellIs" dxfId="6" priority="1" operator="greaterThan">
      <formula>$AH$37</formula>
    </cfRule>
  </conditionalFormatting>
  <dataValidations count="1">
    <dataValidation type="list" allowBlank="1" showErrorMessage="1" sqref="C7" xr:uid="{BB59A718-8B6B-4519-9CE0-7B2EBD14DA35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7957-27BA-4E95-A9DC-128E7BA173AE}">
  <dimension ref="A1:AI993"/>
  <sheetViews>
    <sheetView topLeftCell="A32" zoomScale="130" zoomScaleNormal="130" workbookViewId="0">
      <selection activeCell="G40" sqref="G40:Q40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87" t="s">
        <v>66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8"/>
      <c r="AH11" s="8"/>
    </row>
    <row r="12" spans="1:34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8" t="s">
        <v>14</v>
      </c>
      <c r="AH12" s="8"/>
    </row>
    <row r="13" spans="1:34" ht="16.5" customHeight="1" thickBot="1" x14ac:dyDescent="0.2">
      <c r="A13" s="8"/>
      <c r="B13" s="72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69"/>
      <c r="AH13" s="8"/>
    </row>
    <row r="14" spans="1:34" ht="16.5" customHeight="1" thickBot="1" x14ac:dyDescent="0.2">
      <c r="A14" s="8"/>
      <c r="B14" s="73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70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8"/>
    </row>
    <row r="17" spans="1:35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35"/>
      <c r="AF17" s="35"/>
      <c r="AG17" s="21">
        <f>SUM(C17:AF17)</f>
        <v>0</v>
      </c>
      <c r="AH17" s="8"/>
    </row>
    <row r="18" spans="1:35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35"/>
      <c r="AF18" s="35"/>
      <c r="AG18" s="21">
        <f>SUM(C18:AF18)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:I19" si="0">SUM(E17:E18)</f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 t="shared" ref="Z19" si="3">SUM(Z17:Z18)</f>
        <v>0</v>
      </c>
      <c r="AA19" s="23">
        <v>0</v>
      </c>
      <c r="AB19" s="23">
        <f t="shared" ref="AB19:AC19" si="4">SUM(AB17:AB18)</f>
        <v>0</v>
      </c>
      <c r="AC19" s="23">
        <f t="shared" si="4"/>
        <v>0</v>
      </c>
      <c r="AD19" s="23">
        <f>SUM(AD17:AD18)</f>
        <v>0</v>
      </c>
      <c r="AE19" s="35" t="s">
        <v>32</v>
      </c>
      <c r="AF19" s="35" t="s">
        <v>32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8"/>
    </row>
    <row r="22" spans="1:35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35"/>
      <c r="AF22" s="35"/>
      <c r="AG22" s="21">
        <f>SUM(C22:AF22)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35"/>
      <c r="AF23" s="35"/>
      <c r="AG23" s="21">
        <f>SUM(C23:AF23)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 t="shared" ref="E24:I24" si="5">SUM(E22:E23)</f>
        <v>0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35" t="s">
        <v>32</v>
      </c>
      <c r="K24" s="35" t="s">
        <v>32</v>
      </c>
      <c r="L24" s="23">
        <f t="shared" ref="L24:P24" si="6">SUM(L22:L23)</f>
        <v>0</v>
      </c>
      <c r="M24" s="23">
        <f t="shared" si="6"/>
        <v>0</v>
      </c>
      <c r="N24" s="23">
        <f t="shared" si="6"/>
        <v>0</v>
      </c>
      <c r="O24" s="23">
        <f t="shared" si="6"/>
        <v>0</v>
      </c>
      <c r="P24" s="23">
        <f t="shared" si="6"/>
        <v>0</v>
      </c>
      <c r="Q24" s="35" t="s">
        <v>32</v>
      </c>
      <c r="R24" s="35" t="s">
        <v>32</v>
      </c>
      <c r="S24" s="23">
        <f t="shared" ref="S24:W24" si="7">SUM(S22:S23)</f>
        <v>0</v>
      </c>
      <c r="T24" s="23">
        <f t="shared" si="7"/>
        <v>0</v>
      </c>
      <c r="U24" s="23">
        <f t="shared" si="7"/>
        <v>0</v>
      </c>
      <c r="V24" s="23">
        <f t="shared" si="7"/>
        <v>0</v>
      </c>
      <c r="W24" s="23">
        <f t="shared" si="7"/>
        <v>0</v>
      </c>
      <c r="X24" s="35" t="s">
        <v>32</v>
      </c>
      <c r="Y24" s="35" t="s">
        <v>32</v>
      </c>
      <c r="Z24" s="23">
        <f t="shared" ref="Z24" si="8">SUM(Z22:Z23)</f>
        <v>0</v>
      </c>
      <c r="AA24" s="23">
        <v>0</v>
      </c>
      <c r="AB24" s="23">
        <f t="shared" ref="AB24:AC24" si="9">SUM(AB22:AB23)</f>
        <v>0</v>
      </c>
      <c r="AC24" s="23">
        <f t="shared" si="9"/>
        <v>0</v>
      </c>
      <c r="AD24" s="23">
        <f>SUM(AD22:AD23)</f>
        <v>0</v>
      </c>
      <c r="AE24" s="35" t="s">
        <v>32</v>
      </c>
      <c r="AF24" s="35" t="s">
        <v>32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  <c r="AH26" s="8"/>
    </row>
    <row r="27" spans="1:35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35"/>
      <c r="AF27" s="35"/>
      <c r="AG27" s="21">
        <f>SUM(C27:AF27)</f>
        <v>0</v>
      </c>
      <c r="AH27" s="8"/>
    </row>
    <row r="28" spans="1:35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35"/>
      <c r="AF28" s="35"/>
      <c r="AG28" s="21">
        <f>SUM(C28:AF28)</f>
        <v>0</v>
      </c>
      <c r="AH28" s="8"/>
    </row>
    <row r="29" spans="1:35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35"/>
      <c r="AF29" s="35"/>
      <c r="AG29" s="21">
        <f>SUM(C29:AF29)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 t="shared" ref="G30:I30" si="10">SUM(G27:G29)</f>
        <v>0</v>
      </c>
      <c r="H30" s="23">
        <f t="shared" si="10"/>
        <v>0</v>
      </c>
      <c r="I30" s="23">
        <f t="shared" si="10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1">SUM(N27:N29)</f>
        <v>0</v>
      </c>
      <c r="O30" s="23">
        <f t="shared" si="11"/>
        <v>0</v>
      </c>
      <c r="P30" s="23">
        <f t="shared" si="11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2">SUM(U27:U29)</f>
        <v>0</v>
      </c>
      <c r="V30" s="23">
        <f t="shared" si="12"/>
        <v>0</v>
      </c>
      <c r="W30" s="23">
        <f t="shared" si="12"/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54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13">F19+F24+F30</f>
        <v>0</v>
      </c>
      <c r="G32" s="28">
        <f t="shared" si="13"/>
        <v>0</v>
      </c>
      <c r="H32" s="28">
        <f t="shared" si="13"/>
        <v>0</v>
      </c>
      <c r="I32" s="28">
        <f t="shared" si="13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4">M19+M24+M30</f>
        <v>0</v>
      </c>
      <c r="N32" s="28">
        <f t="shared" si="14"/>
        <v>0</v>
      </c>
      <c r="O32" s="28">
        <f t="shared" si="14"/>
        <v>0</v>
      </c>
      <c r="P32" s="28">
        <f t="shared" si="14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5">T19+T24+T30</f>
        <v>0</v>
      </c>
      <c r="U32" s="28">
        <f t="shared" si="15"/>
        <v>0</v>
      </c>
      <c r="V32" s="28">
        <f t="shared" si="15"/>
        <v>0</v>
      </c>
      <c r="W32" s="28">
        <f t="shared" si="15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16">AC19+AC24+AC30</f>
        <v>0</v>
      </c>
      <c r="AD32" s="28">
        <f t="shared" si="16"/>
        <v>0</v>
      </c>
      <c r="AE32" s="35" t="s">
        <v>32</v>
      </c>
      <c r="AF32" s="35" t="s">
        <v>32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5" t="s">
        <v>38</v>
      </c>
      <c r="C34" s="96"/>
      <c r="D34" s="97"/>
      <c r="E34" s="8"/>
      <c r="F34" s="8"/>
      <c r="G34" s="75" t="s">
        <v>39</v>
      </c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"/>
    </row>
    <row r="35" spans="1:34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30">
        <v>8</v>
      </c>
      <c r="AH35" s="8"/>
    </row>
    <row r="36" spans="1:34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30">
        <v>40</v>
      </c>
      <c r="AH36" s="8"/>
    </row>
    <row r="37" spans="1:34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30">
        <v>143</v>
      </c>
      <c r="AH37" s="8"/>
    </row>
    <row r="38" spans="1:34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31">
        <f>VLOOKUP(C7,S1:T3,2,FALSE)</f>
        <v>64.5</v>
      </c>
      <c r="AH38" s="8"/>
    </row>
    <row r="39" spans="1:34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32">
        <f>AG37-AG38</f>
        <v>78.5</v>
      </c>
      <c r="AH39" s="8"/>
    </row>
    <row r="40" spans="1:34" ht="50.25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8"/>
    </row>
    <row r="43" spans="1:34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3"/>
      <c r="AH43" s="8"/>
    </row>
    <row r="44" spans="1:34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3"/>
      <c r="AH44" s="8"/>
    </row>
    <row r="45" spans="1:34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5:AG45"/>
    <mergeCell ref="AG12:AG14"/>
    <mergeCell ref="B12:B14"/>
    <mergeCell ref="B40:D40"/>
    <mergeCell ref="G40:Q40"/>
    <mergeCell ref="B42:AG42"/>
    <mergeCell ref="B21:AG21"/>
    <mergeCell ref="B26:AG26"/>
    <mergeCell ref="B34:D34"/>
    <mergeCell ref="G34:Q34"/>
    <mergeCell ref="T34:AG34"/>
    <mergeCell ref="C7:N7"/>
    <mergeCell ref="B35:D39"/>
    <mergeCell ref="G35:Q39"/>
    <mergeCell ref="B43:AG43"/>
    <mergeCell ref="B44:AG44"/>
    <mergeCell ref="B1:G1"/>
    <mergeCell ref="H1:N1"/>
    <mergeCell ref="B3:N3"/>
    <mergeCell ref="B4:N4"/>
    <mergeCell ref="C6:N6"/>
    <mergeCell ref="T40:AF40"/>
    <mergeCell ref="C8:N8"/>
    <mergeCell ref="C9:N9"/>
    <mergeCell ref="C11:AG11"/>
    <mergeCell ref="B16:AG16"/>
    <mergeCell ref="T35:AF35"/>
    <mergeCell ref="T36:AF36"/>
    <mergeCell ref="T37:AF37"/>
    <mergeCell ref="T38:AF38"/>
    <mergeCell ref="T39:AF39"/>
  </mergeCells>
  <conditionalFormatting sqref="E19:I19 L19:P19 S19:W19 Z19:AD19 E24:I24 L24:P24 S24:W24 Z24:AD24 E30:I30 L30:P30 S30:W30 Z30:AD30 E32:I32 L32:P32 S32:W32 Z32:AD32">
    <cfRule type="cellIs" dxfId="5" priority="3" operator="greaterThan">
      <formula>$AG$35</formula>
    </cfRule>
  </conditionalFormatting>
  <conditionalFormatting sqref="AG30">
    <cfRule type="cellIs" dxfId="4" priority="2" operator="greaterThan">
      <formula>$AG$38</formula>
    </cfRule>
  </conditionalFormatting>
  <conditionalFormatting sqref="AG32">
    <cfRule type="cellIs" dxfId="3" priority="1" operator="greaterThan">
      <formula>$AG$37</formula>
    </cfRule>
  </conditionalFormatting>
  <dataValidations count="1">
    <dataValidation type="list" allowBlank="1" showInputMessage="1" showErrorMessage="1" sqref="C7:K7" xr:uid="{98AE6A5E-1350-4C41-A1EA-17289765AFC7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3DAE-D9DE-4D9D-A98D-33DFEAEB9794}">
  <dimension ref="A1:AJ993"/>
  <sheetViews>
    <sheetView tabSelected="1" topLeftCell="A32" zoomScale="130" zoomScaleNormal="130" workbookViewId="0">
      <selection activeCell="R41" sqref="R4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2" t="s">
        <v>0</v>
      </c>
      <c r="C1" s="53"/>
      <c r="D1" s="53"/>
      <c r="E1" s="53"/>
      <c r="F1" s="53"/>
      <c r="G1" s="53"/>
      <c r="H1" s="54" t="s">
        <v>1</v>
      </c>
      <c r="I1" s="53"/>
      <c r="J1" s="53"/>
      <c r="K1" s="53"/>
      <c r="L1" s="53"/>
      <c r="M1" s="53"/>
      <c r="N1" s="53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7" t="s">
        <v>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1">
        <f>VLOOKUP(C7,S1:T3,2,FALSE)</f>
        <v>64.5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8" t="s">
        <v>11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89" t="s">
        <v>67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8"/>
    </row>
    <row r="12" spans="1:35" ht="27" customHeight="1" x14ac:dyDescent="0.15">
      <c r="A12" s="8"/>
      <c r="B12" s="71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8" t="s">
        <v>14</v>
      </c>
      <c r="AI12" s="8"/>
    </row>
    <row r="13" spans="1:35" ht="16.5" customHeight="1" thickBot="1" x14ac:dyDescent="0.2">
      <c r="A13" s="8"/>
      <c r="B13" s="72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3" t="s">
        <v>17</v>
      </c>
      <c r="AB13" s="3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1" t="s">
        <v>16</v>
      </c>
      <c r="AH13" s="69"/>
      <c r="AI13" s="8"/>
    </row>
    <row r="14" spans="1:35" ht="16.5" customHeight="1" thickBot="1" x14ac:dyDescent="0.2">
      <c r="A14" s="8"/>
      <c r="B14" s="73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3" t="s">
        <v>24</v>
      </c>
      <c r="AB14" s="3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1" t="s">
        <v>23</v>
      </c>
      <c r="AH14" s="70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5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35"/>
      <c r="AB17" s="35"/>
      <c r="AC17" s="35"/>
      <c r="AD17" s="35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35"/>
      <c r="AB18" s="35"/>
      <c r="AC18" s="35"/>
      <c r="AD18" s="35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si="1"/>
        <v>0</v>
      </c>
      <c r="U19" s="23">
        <f t="shared" si="1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35" t="s">
        <v>32</v>
      </c>
      <c r="AB19" s="35" t="s">
        <v>32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3">
        <f t="shared" ref="AG19" si="2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4" t="s">
        <v>33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35"/>
      <c r="AB22" s="35"/>
      <c r="AC22" s="35"/>
      <c r="AD22" s="35"/>
      <c r="AE22" s="20"/>
      <c r="AF22" s="20"/>
      <c r="AG22" s="20"/>
      <c r="AH22" s="21">
        <f>SUM(C22:AG22)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35"/>
      <c r="AB23" s="35"/>
      <c r="AC23" s="35"/>
      <c r="AD23" s="35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Z24" si="3">SUM(C22:C23)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35" t="s">
        <v>32</v>
      </c>
      <c r="I24" s="35" t="s">
        <v>32</v>
      </c>
      <c r="J24" s="23">
        <f t="shared" si="3"/>
        <v>0</v>
      </c>
      <c r="K24" s="23">
        <f t="shared" si="3"/>
        <v>0</v>
      </c>
      <c r="L24" s="23">
        <f t="shared" si="3"/>
        <v>0</v>
      </c>
      <c r="M24" s="23">
        <f t="shared" si="3"/>
        <v>0</v>
      </c>
      <c r="N24" s="23">
        <f t="shared" si="3"/>
        <v>0</v>
      </c>
      <c r="O24" s="35" t="s">
        <v>32</v>
      </c>
      <c r="P24" s="35" t="s">
        <v>32</v>
      </c>
      <c r="Q24" s="23">
        <f t="shared" si="3"/>
        <v>0</v>
      </c>
      <c r="R24" s="23">
        <f t="shared" si="3"/>
        <v>0</v>
      </c>
      <c r="S24" s="23">
        <f t="shared" si="3"/>
        <v>0</v>
      </c>
      <c r="T24" s="23">
        <f t="shared" si="3"/>
        <v>0</v>
      </c>
      <c r="U24" s="23">
        <f t="shared" si="3"/>
        <v>0</v>
      </c>
      <c r="V24" s="35" t="s">
        <v>32</v>
      </c>
      <c r="W24" s="35" t="s">
        <v>32</v>
      </c>
      <c r="X24" s="23">
        <f t="shared" si="3"/>
        <v>0</v>
      </c>
      <c r="Y24" s="23">
        <f t="shared" si="3"/>
        <v>0</v>
      </c>
      <c r="Z24" s="23">
        <f t="shared" si="3"/>
        <v>0</v>
      </c>
      <c r="AA24" s="35" t="s">
        <v>32</v>
      </c>
      <c r="AB24" s="35" t="s">
        <v>32</v>
      </c>
      <c r="AC24" s="35" t="s">
        <v>32</v>
      </c>
      <c r="AD24" s="35" t="s">
        <v>32</v>
      </c>
      <c r="AE24" s="23">
        <f t="shared" ref="AE24:AF24" si="4">SUM(AE22:AE23)</f>
        <v>0</v>
      </c>
      <c r="AF24" s="23">
        <f t="shared" si="4"/>
        <v>0</v>
      </c>
      <c r="AG24" s="23">
        <f t="shared" ref="AG24" si="5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5" t="s">
        <v>55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35"/>
      <c r="AB27" s="35"/>
      <c r="AC27" s="35"/>
      <c r="AD27" s="35"/>
      <c r="AE27" s="20"/>
      <c r="AF27" s="20"/>
      <c r="AG27" s="20"/>
      <c r="AH27" s="21">
        <f>SUM(C27:AG27)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35"/>
      <c r="AB28" s="35"/>
      <c r="AC28" s="35"/>
      <c r="AD28" s="35"/>
      <c r="AE28" s="20"/>
      <c r="AF28" s="20"/>
      <c r="AG28" s="20"/>
      <c r="AH28" s="21">
        <f>SUM(C28:AG28)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35"/>
      <c r="AB29" s="35"/>
      <c r="AC29" s="35"/>
      <c r="AD29" s="35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6">SUM(C27:C29)</f>
        <v>0</v>
      </c>
      <c r="D30" s="23">
        <f t="shared" si="6"/>
        <v>0</v>
      </c>
      <c r="E30" s="23">
        <f>SUM(E27:E29)</f>
        <v>0</v>
      </c>
      <c r="F30" s="23">
        <f t="shared" ref="F30:Z30" si="7">SUM(F27:F29)</f>
        <v>0</v>
      </c>
      <c r="G30" s="23">
        <f t="shared" si="7"/>
        <v>0</v>
      </c>
      <c r="H30" s="35" t="s">
        <v>32</v>
      </c>
      <c r="I30" s="35" t="s">
        <v>32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35" t="s">
        <v>32</v>
      </c>
      <c r="P30" s="35" t="s">
        <v>32</v>
      </c>
      <c r="Q30" s="23">
        <f t="shared" si="7"/>
        <v>0</v>
      </c>
      <c r="R30" s="23">
        <f t="shared" si="7"/>
        <v>0</v>
      </c>
      <c r="S30" s="23">
        <f t="shared" si="7"/>
        <v>0</v>
      </c>
      <c r="T30" s="23">
        <f t="shared" si="7"/>
        <v>0</v>
      </c>
      <c r="U30" s="23">
        <f t="shared" si="7"/>
        <v>0</v>
      </c>
      <c r="V30" s="35" t="s">
        <v>32</v>
      </c>
      <c r="W30" s="35" t="s">
        <v>32</v>
      </c>
      <c r="X30" s="23">
        <f t="shared" si="7"/>
        <v>0</v>
      </c>
      <c r="Y30" s="23">
        <f t="shared" si="7"/>
        <v>0</v>
      </c>
      <c r="Z30" s="23">
        <f t="shared" si="7"/>
        <v>0</v>
      </c>
      <c r="AA30" s="35" t="s">
        <v>32</v>
      </c>
      <c r="AB30" s="35" t="s">
        <v>32</v>
      </c>
      <c r="AC30" s="35" t="s">
        <v>32</v>
      </c>
      <c r="AD30" s="35" t="s">
        <v>32</v>
      </c>
      <c r="AE30" s="23">
        <f t="shared" ref="AE30:AF30" si="8">SUM(AE27:AE29)</f>
        <v>0</v>
      </c>
      <c r="AF30" s="23">
        <f t="shared" si="8"/>
        <v>0</v>
      </c>
      <c r="AG30" s="23">
        <f t="shared" ref="AG30" si="9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54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G32" si="11">F19+F24+F30</f>
        <v>0</v>
      </c>
      <c r="G32" s="28">
        <f t="shared" si="11"/>
        <v>0</v>
      </c>
      <c r="H32" s="35" t="s">
        <v>32</v>
      </c>
      <c r="I32" s="35" t="s">
        <v>32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8">
        <f t="shared" si="11"/>
        <v>0</v>
      </c>
      <c r="O32" s="35" t="s">
        <v>32</v>
      </c>
      <c r="P32" s="35" t="s">
        <v>32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28">
        <f t="shared" si="11"/>
        <v>0</v>
      </c>
      <c r="U32" s="28">
        <f t="shared" si="11"/>
        <v>0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35" t="s">
        <v>32</v>
      </c>
      <c r="AB32" s="35" t="s">
        <v>32</v>
      </c>
      <c r="AC32" s="35" t="s">
        <v>32</v>
      </c>
      <c r="AD32" s="35" t="s">
        <v>32</v>
      </c>
      <c r="AE32" s="28">
        <f t="shared" si="11"/>
        <v>0</v>
      </c>
      <c r="AF32" s="28">
        <f t="shared" si="11"/>
        <v>0</v>
      </c>
      <c r="AG32" s="28">
        <f t="shared" si="11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5" t="s">
        <v>38</v>
      </c>
      <c r="C34" s="76"/>
      <c r="D34" s="77"/>
      <c r="E34" s="8"/>
      <c r="F34" s="8"/>
      <c r="G34" s="75" t="s">
        <v>39</v>
      </c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8"/>
      <c r="S34" s="8"/>
      <c r="T34" s="84" t="s">
        <v>51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"/>
    </row>
    <row r="35" spans="1:35" ht="12.75" customHeight="1" x14ac:dyDescent="0.15">
      <c r="A35" s="8"/>
      <c r="B35" s="81" t="s">
        <v>44</v>
      </c>
      <c r="C35" s="82"/>
      <c r="D35" s="83"/>
      <c r="E35" s="8"/>
      <c r="F35" s="8"/>
      <c r="G35" s="81" t="s">
        <v>45</v>
      </c>
      <c r="H35" s="82"/>
      <c r="I35" s="82"/>
      <c r="J35" s="82"/>
      <c r="K35" s="82"/>
      <c r="L35" s="82"/>
      <c r="M35" s="82"/>
      <c r="N35" s="82"/>
      <c r="O35" s="82"/>
      <c r="P35" s="82"/>
      <c r="Q35" s="83"/>
      <c r="R35" s="8"/>
      <c r="S35" s="8"/>
      <c r="T35" s="45" t="s">
        <v>40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0">
        <v>8</v>
      </c>
      <c r="AI35" s="8"/>
    </row>
    <row r="36" spans="1:35" ht="14.25" customHeight="1" x14ac:dyDescent="0.15">
      <c r="A36" s="8"/>
      <c r="B36" s="81"/>
      <c r="C36" s="82"/>
      <c r="D36" s="83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"/>
      <c r="S36" s="8"/>
      <c r="T36" s="45" t="s">
        <v>41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0">
        <v>40</v>
      </c>
      <c r="AI36" s="8"/>
    </row>
    <row r="37" spans="1:35" ht="17.25" customHeight="1" x14ac:dyDescent="0.15">
      <c r="A37" s="8"/>
      <c r="B37" s="81"/>
      <c r="C37" s="82"/>
      <c r="D37" s="83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"/>
      <c r="S37" s="8"/>
      <c r="T37" s="45" t="s">
        <v>43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0">
        <v>143</v>
      </c>
      <c r="AI37" s="8"/>
    </row>
    <row r="38" spans="1:35" ht="27" customHeight="1" x14ac:dyDescent="0.15">
      <c r="A38" s="8"/>
      <c r="B38" s="81"/>
      <c r="C38" s="82"/>
      <c r="D38" s="83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3"/>
      <c r="R38" s="8"/>
      <c r="S38" s="8"/>
      <c r="T38" s="47" t="s">
        <v>47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1">
        <f>VLOOKUP(C7,S1:T3,2,FALSE)</f>
        <v>64.5</v>
      </c>
      <c r="AI38" s="8"/>
    </row>
    <row r="39" spans="1:35" ht="57" customHeight="1" x14ac:dyDescent="0.15">
      <c r="A39" s="8"/>
      <c r="B39" s="81"/>
      <c r="C39" s="82"/>
      <c r="D39" s="83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3"/>
      <c r="R39" s="8"/>
      <c r="S39" s="8"/>
      <c r="T39" s="47" t="s">
        <v>46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32">
        <f>AH37-AH38</f>
        <v>78.5</v>
      </c>
      <c r="AI39" s="8"/>
    </row>
    <row r="40" spans="1:35" ht="54" customHeight="1" x14ac:dyDescent="0.15">
      <c r="A40" s="8"/>
      <c r="B40" s="78" t="s">
        <v>68</v>
      </c>
      <c r="C40" s="79"/>
      <c r="D40" s="80"/>
      <c r="E40" s="8"/>
      <c r="F40" s="8"/>
      <c r="G40" s="78" t="s">
        <v>68</v>
      </c>
      <c r="H40" s="79"/>
      <c r="I40" s="79"/>
      <c r="J40" s="79"/>
      <c r="K40" s="79"/>
      <c r="L40" s="79"/>
      <c r="M40" s="79"/>
      <c r="N40" s="79"/>
      <c r="O40" s="79"/>
      <c r="P40" s="79"/>
      <c r="Q40" s="80"/>
      <c r="R40" s="8"/>
      <c r="S40" s="8"/>
      <c r="T40" s="49" t="s">
        <v>42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1" t="s">
        <v>53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8"/>
    </row>
    <row r="43" spans="1:35" ht="12.75" customHeight="1" x14ac:dyDescent="0.15">
      <c r="A43" s="8"/>
      <c r="B43" s="42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3"/>
      <c r="AI43" s="8"/>
    </row>
    <row r="44" spans="1:35" ht="27" customHeight="1" x14ac:dyDescent="0.15">
      <c r="A44" s="8"/>
      <c r="B44" s="51" t="s">
        <v>52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  <c r="AI44" s="8"/>
    </row>
    <row r="45" spans="1:35" ht="12.75" customHeight="1" x14ac:dyDescent="0.15">
      <c r="A45" s="8"/>
      <c r="B45" s="42" t="s">
        <v>50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B40:D40"/>
    <mergeCell ref="G40:Q40"/>
    <mergeCell ref="B42:AH42"/>
    <mergeCell ref="B21:AH21"/>
    <mergeCell ref="B26:AH26"/>
    <mergeCell ref="B34:D34"/>
    <mergeCell ref="G34:Q34"/>
    <mergeCell ref="T34:AH34"/>
    <mergeCell ref="C7:N7"/>
    <mergeCell ref="B35:D39"/>
    <mergeCell ref="G35:Q39"/>
    <mergeCell ref="T35:AG35"/>
    <mergeCell ref="T36:AG36"/>
    <mergeCell ref="T37:AG37"/>
    <mergeCell ref="T38:AG38"/>
    <mergeCell ref="T39:AG39"/>
    <mergeCell ref="B1:G1"/>
    <mergeCell ref="H1:N1"/>
    <mergeCell ref="B3:N3"/>
    <mergeCell ref="B4:N4"/>
    <mergeCell ref="C6:N6"/>
    <mergeCell ref="T40:AG40"/>
    <mergeCell ref="C8:N8"/>
    <mergeCell ref="C9:N9"/>
    <mergeCell ref="C11:AH11"/>
    <mergeCell ref="B16:AH16"/>
  </mergeCells>
  <conditionalFormatting sqref="C19:G19 J19:N19 Q19:U19 X19:Z19 AE19:AG19 C24:G24 J24:N24 Q24:U24 X24:Z24 AE24:AG24 C30:G30 J30:N30 Q30:U30 X30:Z30 AE30:AG30 C32:G32 J32:N32 Q32:U32 X32:Z32 AE32:AG32">
    <cfRule type="cellIs" dxfId="2" priority="3" operator="greaterThan">
      <formula>$AH$35</formula>
    </cfRule>
  </conditionalFormatting>
  <conditionalFormatting sqref="AH30">
    <cfRule type="cellIs" dxfId="1" priority="2" operator="greaterThan">
      <formula>$AH$38</formula>
    </cfRule>
  </conditionalFormatting>
  <conditionalFormatting sqref="AH32">
    <cfRule type="cellIs" dxfId="0" priority="1" operator="greaterThan">
      <formula>$AH$37</formula>
    </cfRule>
  </conditionalFormatting>
  <dataValidations count="1">
    <dataValidation type="list" allowBlank="1" showInputMessage="1" showErrorMessage="1" sqref="C7:K7" xr:uid="{45ABD18A-E42B-4DAC-9FBB-E18526703616}">
      <formula1>$S$1:$S$3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2025-03-07T08:57:21Z</dcterms:modified>
</cp:coreProperties>
</file>